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160" windowHeight="4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<sst xmlns="http://schemas.openxmlformats.org/spreadsheetml/2006/main" count="432" uniqueCount="266">
  <si>
    <t xml:space="preserve">SCCA RoadRally Regional Results Form </t>
  </si>
  <si>
    <t xml:space="preserve"> </t>
  </si>
  <si>
    <t>(Please see Sheet 2 for Basic Instructions)</t>
  </si>
  <si>
    <t>Mail To:</t>
  </si>
  <si>
    <t>Email:</t>
  </si>
  <si>
    <t>smuncher@windstream.net</t>
  </si>
  <si>
    <t>(Must be received within 45 days of event and before USRRC)</t>
  </si>
  <si>
    <t>Signature of Event Official certifying results</t>
  </si>
  <si>
    <r>
      <t xml:space="preserve">Event Type </t>
    </r>
    <r>
      <rPr>
        <b/>
        <sz val="10"/>
        <color indexed="10"/>
        <rFont val="Arial"/>
        <family val="2"/>
      </rPr>
      <t>(CircleOne)</t>
    </r>
    <r>
      <rPr>
        <b/>
        <sz val="10"/>
        <rFont val="Arial"/>
        <family val="2"/>
      </rPr>
      <t>:</t>
    </r>
  </si>
  <si>
    <t>Event Name:</t>
  </si>
  <si>
    <t>SCCA Sanction #:</t>
  </si>
  <si>
    <t>Chairman:</t>
  </si>
  <si>
    <t>Theodore Goddard</t>
  </si>
  <si>
    <t>Region:</t>
  </si>
  <si>
    <t>NER</t>
  </si>
  <si>
    <t>Event Date:</t>
  </si>
  <si>
    <t>No. of Controls (if any):</t>
  </si>
  <si>
    <t>Event Mileage:</t>
  </si>
  <si>
    <t>Elapsed Time:</t>
  </si>
  <si>
    <t>Worker Points may only be assigned to Chairman, Rallymaster(s), or Pre-Checker(s)</t>
  </si>
  <si>
    <t>Worker Points (#1)</t>
  </si>
  <si>
    <t>Worker Points (#2)</t>
  </si>
  <si>
    <t>Fred Mapplebeck</t>
  </si>
  <si>
    <t>Checker</t>
  </si>
  <si>
    <t>Worker Points (#3)</t>
  </si>
  <si>
    <t>name</t>
  </si>
  <si>
    <t>capacity</t>
  </si>
  <si>
    <t>Worker Points (#4)</t>
  </si>
  <si>
    <t>Class A Equipped</t>
  </si>
  <si>
    <t>Position</t>
  </si>
  <si>
    <t>Driver</t>
  </si>
  <si>
    <t>Member #                             or Hometown</t>
  </si>
  <si>
    <t>Status</t>
  </si>
  <si>
    <t>Navigator</t>
  </si>
  <si>
    <t>Make</t>
  </si>
  <si>
    <t>Score</t>
  </si>
  <si>
    <t>1AM</t>
  </si>
  <si>
    <t>2AM</t>
  </si>
  <si>
    <t>3AM</t>
  </si>
  <si>
    <t>4AM</t>
  </si>
  <si>
    <t>5AM</t>
  </si>
  <si>
    <t>6AM</t>
  </si>
  <si>
    <t>7AM</t>
  </si>
  <si>
    <t>1PM</t>
  </si>
  <si>
    <t>2PM</t>
  </si>
  <si>
    <t>3PM</t>
  </si>
  <si>
    <t>4PM</t>
  </si>
  <si>
    <t>5PM</t>
  </si>
  <si>
    <t>6PM</t>
  </si>
  <si>
    <t>Toyota</t>
  </si>
  <si>
    <t>Subaru</t>
  </si>
  <si>
    <t>Mike Mazoway</t>
  </si>
  <si>
    <t>CNY</t>
  </si>
  <si>
    <t>Frank T. Beyer</t>
  </si>
  <si>
    <t>Michael Beliveau</t>
  </si>
  <si>
    <t>WE</t>
  </si>
  <si>
    <t>Keene, NH</t>
  </si>
  <si>
    <t>Class S  Stock</t>
  </si>
  <si>
    <t>BMW</t>
  </si>
  <si>
    <t>Jeep</t>
  </si>
  <si>
    <t>VW</t>
  </si>
  <si>
    <t>Whitefield, NH</t>
  </si>
  <si>
    <r>
      <t xml:space="preserve">Instructions for the SCCA </t>
    </r>
    <r>
      <rPr>
        <b/>
        <i/>
        <u val="single"/>
        <sz val="10"/>
        <rFont val="Arial"/>
        <family val="2"/>
      </rPr>
      <t>RoadRally</t>
    </r>
    <r>
      <rPr>
        <b/>
        <u val="single"/>
        <sz val="10"/>
        <rFont val="Arial"/>
        <family val="2"/>
      </rPr>
      <t xml:space="preserve"> Regional Results Form</t>
    </r>
  </si>
  <si>
    <r>
      <t>RENAME</t>
    </r>
    <r>
      <rPr>
        <sz val="10"/>
        <rFont val="Arial"/>
        <family val="2"/>
      </rPr>
      <t xml:space="preserve"> this file with the sanction number of the event (or some other method that identifies it).</t>
    </r>
  </si>
  <si>
    <t>Enter your event's information into each cell by writing over the sample wording.</t>
  </si>
  <si>
    <t>Please pay particular attention to membership status and spelling of entrant's names.</t>
  </si>
  <si>
    <t>Call or email me if you have any questions or suggestions.  I will be glad to help.</t>
  </si>
  <si>
    <t>Bruce Gezon</t>
  </si>
  <si>
    <t>(412) 298-2283</t>
  </si>
  <si>
    <t>Cell</t>
  </si>
  <si>
    <t>(724) 325-1758</t>
  </si>
  <si>
    <t>Home</t>
  </si>
  <si>
    <t>(304) 366-3520x31</t>
  </si>
  <si>
    <t>Office</t>
  </si>
  <si>
    <t>Tour</t>
  </si>
  <si>
    <t>Paul Beattie</t>
  </si>
  <si>
    <t>Cheektowaga, NY</t>
  </si>
  <si>
    <t>Rick Beattie</t>
  </si>
  <si>
    <t>Pittsburgh, PA</t>
  </si>
  <si>
    <t>Kaitlyn Murdough</t>
  </si>
  <si>
    <t>Ford</t>
  </si>
  <si>
    <t>Steel Cities</t>
  </si>
  <si>
    <t>Hopkinton, NH</t>
  </si>
  <si>
    <t>Stow, MA</t>
  </si>
  <si>
    <t>Bob Lyle</t>
  </si>
  <si>
    <t>Baldwinsville, NY</t>
  </si>
  <si>
    <t>Dave Guertin</t>
  </si>
  <si>
    <t>Diane Guertin</t>
  </si>
  <si>
    <t>Cornwall, VT</t>
  </si>
  <si>
    <t>Honda</t>
  </si>
  <si>
    <t>Michael Landau</t>
  </si>
  <si>
    <t>Mazda</t>
  </si>
  <si>
    <t>Dodge</t>
  </si>
  <si>
    <t>7PM</t>
  </si>
  <si>
    <t>Plainville, NY</t>
  </si>
  <si>
    <t>Satish Golpakrishnan</t>
  </si>
  <si>
    <t>Jersey City, NJ</t>
  </si>
  <si>
    <t>NJR</t>
  </si>
  <si>
    <t>Savera D'Souza</t>
  </si>
  <si>
    <t>Dan Praetoruus</t>
  </si>
  <si>
    <t>Somerville, MA</t>
  </si>
  <si>
    <t>Colin Roddy</t>
  </si>
  <si>
    <t>Steve McKelvie</t>
  </si>
  <si>
    <t>Franklin, MA</t>
  </si>
  <si>
    <t>Chevrolet</t>
  </si>
  <si>
    <t>Matt Kennedy</t>
  </si>
  <si>
    <t>Hinsdale, NH</t>
  </si>
  <si>
    <t>Karen Lyle</t>
  </si>
  <si>
    <t>Jamaica, VT</t>
  </si>
  <si>
    <t>Ramon Gonzalez</t>
  </si>
  <si>
    <t>Guilford, CT</t>
  </si>
  <si>
    <t>Gregory Viscomi</t>
  </si>
  <si>
    <t>Mini</t>
  </si>
  <si>
    <t>Stephen Moore</t>
  </si>
  <si>
    <t>N. Reading, MA</t>
  </si>
  <si>
    <t>Joyce Moore</t>
  </si>
  <si>
    <t>Boston, MA</t>
  </si>
  <si>
    <t>Raymond, ME</t>
  </si>
  <si>
    <t>Rexford, NY</t>
  </si>
  <si>
    <t>Kathy Moody</t>
  </si>
  <si>
    <t>Class L Limited</t>
  </si>
  <si>
    <t>Chairman/Rallymaster</t>
  </si>
  <si>
    <t>Covered Bridge 50</t>
  </si>
  <si>
    <t>Bob Morseburg</t>
  </si>
  <si>
    <t>Steve Gaddy</t>
  </si>
  <si>
    <t>Hyundai</t>
  </si>
  <si>
    <t>Mark Johnson</t>
  </si>
  <si>
    <t>Athens, GA</t>
  </si>
  <si>
    <t>Gary Webb</t>
  </si>
  <si>
    <t>Pete Schneider</t>
  </si>
  <si>
    <t>Mitsubishi</t>
  </si>
  <si>
    <t>Mike Friedman</t>
  </si>
  <si>
    <t>Pen Argyl, PA</t>
  </si>
  <si>
    <t>Marc Goldfarb</t>
  </si>
  <si>
    <t>Atkinson, NH</t>
  </si>
  <si>
    <t>Chris Regan</t>
  </si>
  <si>
    <t>Scott Beliveau</t>
  </si>
  <si>
    <t>Laconia, NH</t>
  </si>
  <si>
    <t>Chuck Larouere</t>
  </si>
  <si>
    <t>Murraysville, PA</t>
  </si>
  <si>
    <t>Carl Staab</t>
  </si>
  <si>
    <t>Lance Smith</t>
  </si>
  <si>
    <t>Ralph Beckman</t>
  </si>
  <si>
    <t>Paul Choiniere</t>
  </si>
  <si>
    <t>Jeff Becker</t>
  </si>
  <si>
    <t>Michelle Choiniere</t>
  </si>
  <si>
    <t>John Buffum</t>
  </si>
  <si>
    <t>Gary Thomas</t>
  </si>
  <si>
    <t>Ithaca, NY</t>
  </si>
  <si>
    <t>Dennis Wharton</t>
  </si>
  <si>
    <t>Pego Mack</t>
  </si>
  <si>
    <t>Jeanne English</t>
  </si>
  <si>
    <t>Sylvya Paladino</t>
  </si>
  <si>
    <t>Ryan Kolupa</t>
  </si>
  <si>
    <t>Fritz Senftleber</t>
  </si>
  <si>
    <t>Alan Matson</t>
  </si>
  <si>
    <t>Scott Carlson</t>
  </si>
  <si>
    <t>Phil Lamoreaux</t>
  </si>
  <si>
    <t>Brooke Smith</t>
  </si>
  <si>
    <t>Jennifer Smith</t>
  </si>
  <si>
    <t>Waterford, VT</t>
  </si>
  <si>
    <t>Steve McLafferty</t>
  </si>
  <si>
    <t>Stowe, VT</t>
  </si>
  <si>
    <t>Pauline Lambert</t>
  </si>
  <si>
    <t>Lincoln</t>
  </si>
  <si>
    <t>Jessica Toney</t>
  </si>
  <si>
    <t>J Toney</t>
  </si>
  <si>
    <t>Josh Bressem</t>
  </si>
  <si>
    <t>Andrew Casella</t>
  </si>
  <si>
    <t>Jackson, NH</t>
  </si>
  <si>
    <t>Rob Casella</t>
  </si>
  <si>
    <t>Matthew Henry</t>
  </si>
  <si>
    <t>Boscawen, NH</t>
  </si>
  <si>
    <t>Kathleen Henry</t>
  </si>
  <si>
    <t>William Demming</t>
  </si>
  <si>
    <t>Anchorage, AK</t>
  </si>
  <si>
    <t>Cheryl Babbe</t>
  </si>
  <si>
    <t>Will Koscielny</t>
  </si>
  <si>
    <t>Oleg Rekutin</t>
  </si>
  <si>
    <t>Vera Shanov</t>
  </si>
  <si>
    <t>Westport, CT</t>
  </si>
  <si>
    <t>Clint Goss</t>
  </si>
  <si>
    <t>Dave Patten</t>
  </si>
  <si>
    <t>Dunbarton, NH</t>
  </si>
  <si>
    <t>Paul Giblin</t>
  </si>
  <si>
    <t>Lincoln, NH</t>
  </si>
  <si>
    <t>Fred Mahler</t>
  </si>
  <si>
    <t>Winchester, CT</t>
  </si>
  <si>
    <t>Carla Mahler</t>
  </si>
  <si>
    <t>Benjamin Preston</t>
  </si>
  <si>
    <t>Clyde Heckler</t>
  </si>
  <si>
    <t>Dedham, MA</t>
  </si>
  <si>
    <t>Sandra Dechard</t>
  </si>
  <si>
    <t>Richmond, VA</t>
  </si>
  <si>
    <t>Troy Mattox</t>
  </si>
  <si>
    <t>Jacob Perkins</t>
  </si>
  <si>
    <t>Trevor Hermance</t>
  </si>
  <si>
    <t>Nissan</t>
  </si>
  <si>
    <t>Amy Beston</t>
  </si>
  <si>
    <t>Orford, NH</t>
  </si>
  <si>
    <t>Ben Morgan</t>
  </si>
  <si>
    <t>Jim Anderson</t>
  </si>
  <si>
    <t>Plymouth, MA</t>
  </si>
  <si>
    <t>Bob Schenk</t>
  </si>
  <si>
    <t>Windham, NH</t>
  </si>
  <si>
    <t>Drew Young</t>
  </si>
  <si>
    <t>Loudon, NH</t>
  </si>
  <si>
    <t>Dave Swenson</t>
  </si>
  <si>
    <t>Peter Morgan, Jr</t>
  </si>
  <si>
    <t>J P Mann</t>
  </si>
  <si>
    <t>John Hagerman</t>
  </si>
  <si>
    <t>Boxford, MA</t>
  </si>
  <si>
    <t>Doug Hagerman</t>
  </si>
  <si>
    <t>New Bedford, MA</t>
  </si>
  <si>
    <t>Joseph Osborne</t>
  </si>
  <si>
    <t>Middleboro, MA</t>
  </si>
  <si>
    <t>Drew Kerrigan</t>
  </si>
  <si>
    <t>John Laslo</t>
  </si>
  <si>
    <t>Finleyville, PA</t>
  </si>
  <si>
    <t>Dwayne Fielder</t>
  </si>
  <si>
    <t>Porsche</t>
  </si>
  <si>
    <t>Sarah Long</t>
  </si>
  <si>
    <t>Mark Long</t>
  </si>
  <si>
    <t>Catherine LaCroix</t>
  </si>
  <si>
    <t>Grapevine, TX</t>
  </si>
  <si>
    <t>Mark LaCroix</t>
  </si>
  <si>
    <t>Jaqueline Manock</t>
  </si>
  <si>
    <t>Kevin Olmstead</t>
  </si>
  <si>
    <t>Syracuse, NY</t>
  </si>
  <si>
    <t>Matt Olmstead</t>
  </si>
  <si>
    <t>William Denvir</t>
  </si>
  <si>
    <t>Deep River, CT</t>
  </si>
  <si>
    <t>Karen Denvir</t>
  </si>
  <si>
    <t>Raymond, NH</t>
  </si>
  <si>
    <t>Brooklyn, NY</t>
  </si>
  <si>
    <t>Waltham, MA</t>
  </si>
  <si>
    <t>Burlington, VT</t>
  </si>
  <si>
    <t>Petersburg, ON</t>
  </si>
  <si>
    <t>Elmira, NY</t>
  </si>
  <si>
    <t>Jericho,VT</t>
  </si>
  <si>
    <t>Cohoes, NY</t>
  </si>
  <si>
    <t>Shelburne, VT</t>
  </si>
  <si>
    <t>Providence, RI</t>
  </si>
  <si>
    <t>Colchester, VT</t>
  </si>
  <si>
    <t>7.0 hours</t>
  </si>
  <si>
    <t>jaemmons@cs.com</t>
  </si>
  <si>
    <t>drowland@scca.com</t>
  </si>
  <si>
    <t>2016 DT 22 04</t>
  </si>
  <si>
    <t>New Market, MD</t>
  </si>
  <si>
    <t>Seattle, WA</t>
  </si>
  <si>
    <t>Mohave Valley,AZ</t>
  </si>
  <si>
    <t>Long Valley, NJ</t>
  </si>
  <si>
    <t>Salem, CT</t>
  </si>
  <si>
    <t>SCR</t>
  </si>
  <si>
    <t>NY, NY</t>
  </si>
  <si>
    <t>Glastonbury, CT</t>
  </si>
  <si>
    <t>Hawthorne, CA</t>
  </si>
  <si>
    <t>New Hartford, NY</t>
  </si>
  <si>
    <t>Webster, NH</t>
  </si>
  <si>
    <t>Plymouth, NH</t>
  </si>
  <si>
    <t>CA</t>
  </si>
  <si>
    <t>New Britain, CT</t>
  </si>
  <si>
    <t>289079-1</t>
  </si>
  <si>
    <t>Dan Huber</t>
  </si>
  <si>
    <t>Clifton Park, NY</t>
  </si>
  <si>
    <t>Staatsburg,  NH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</si>
</sst>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53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1" fillId="0" borderId="11" xfId="0" applyFont="1" applyBorder="1" applyAlignment="1">
      <alignment/>
    </xf>
    <xf numFmtId="0" fontId="4" fillId="0" borderId="0" xfId="53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 horizontal="right"/>
    </xf>
    <xf numFmtId="0" fontId="0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19050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7526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1238250</xdr:colOff>
      <xdr:row>3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emmons@cs.com" TargetMode="External" /><Relationship Id="rId2" Type="http://schemas.openxmlformats.org/officeDocument/2006/relationships/hyperlink" Target="mailto:drowland@scca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muncher@windstream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76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7.7109375" style="0" customWidth="1"/>
    <col min="2" max="2" width="18.7109375" style="0" customWidth="1"/>
    <col min="3" max="3" width="15.7109375" style="0" customWidth="1"/>
    <col min="4" max="4" width="8.7109375" style="0" customWidth="1"/>
    <col min="5" max="5" width="20.57421875" style="0" customWidth="1"/>
    <col min="6" max="6" width="15.7109375" style="0" customWidth="1"/>
    <col min="7" max="7" width="10.28125" style="0" customWidth="1"/>
    <col min="8" max="8" width="9.00390625" style="0" customWidth="1"/>
    <col min="9" max="9" width="6.28125" style="1" customWidth="1"/>
    <col min="10" max="17" width="9.28125" style="0" customWidth="1"/>
  </cols>
  <sheetData>
    <row r="2" ht="12.75">
      <c r="C2" s="2" t="s">
        <v>0</v>
      </c>
    </row>
    <row r="3" spans="1:3" ht="12.75">
      <c r="A3" s="2" t="s">
        <v>1</v>
      </c>
      <c r="C3" s="3" t="s">
        <v>2</v>
      </c>
    </row>
    <row r="4" spans="1:3" ht="12.75">
      <c r="A4" s="2"/>
      <c r="C4" s="3"/>
    </row>
    <row r="5" spans="1:9" s="2" customFormat="1" ht="12.75">
      <c r="A5" s="2" t="s">
        <v>3</v>
      </c>
      <c r="C5" s="4"/>
      <c r="I5" s="5"/>
    </row>
    <row r="6" spans="1:13" ht="12.75">
      <c r="A6" s="6" t="s">
        <v>4</v>
      </c>
      <c r="B6" s="26" t="s">
        <v>245</v>
      </c>
      <c r="D6" s="8" t="s">
        <v>6</v>
      </c>
      <c r="E6" s="9"/>
      <c r="F6" s="9"/>
      <c r="G6" s="9"/>
      <c r="H6" s="9"/>
      <c r="I6" s="10"/>
      <c r="J6" s="9"/>
      <c r="K6" s="11"/>
      <c r="L6" s="12"/>
      <c r="M6" s="12"/>
    </row>
    <row r="7" spans="1:13" ht="12.75">
      <c r="A7" s="6"/>
      <c r="B7" s="26" t="s">
        <v>246</v>
      </c>
      <c r="C7" s="9"/>
      <c r="D7" s="9"/>
      <c r="E7" s="9"/>
      <c r="F7" s="9"/>
      <c r="G7" s="9"/>
      <c r="H7" s="9"/>
      <c r="I7" s="10"/>
      <c r="J7" s="9"/>
      <c r="K7" s="11"/>
      <c r="L7" s="12"/>
      <c r="M7" s="12"/>
    </row>
    <row r="8" spans="1:13" ht="13.5" thickBot="1">
      <c r="A8" s="13" t="s">
        <v>7</v>
      </c>
      <c r="B8" s="14"/>
      <c r="C8" s="14"/>
      <c r="D8" s="14"/>
      <c r="E8" s="9"/>
      <c r="F8" s="9"/>
      <c r="G8" s="9"/>
      <c r="H8" s="9"/>
      <c r="I8" s="10"/>
      <c r="J8" s="9"/>
      <c r="K8" s="11"/>
      <c r="L8" s="12"/>
      <c r="M8" s="12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5" t="s">
        <v>8</v>
      </c>
      <c r="B10" s="16"/>
      <c r="C10" s="5" t="s">
        <v>74</v>
      </c>
      <c r="D10" s="5"/>
      <c r="E10" s="5"/>
      <c r="F10" s="1"/>
      <c r="H10" s="1"/>
    </row>
    <row r="11" spans="1:8" ht="12.75">
      <c r="A11" s="17"/>
      <c r="B11" s="1"/>
      <c r="C11" s="1"/>
      <c r="D11" s="1"/>
      <c r="E11" s="1"/>
      <c r="F11" s="1"/>
      <c r="G11" s="1"/>
      <c r="H11" s="1"/>
    </row>
    <row r="12" spans="1:8" ht="12.75">
      <c r="A12" s="15" t="s">
        <v>9</v>
      </c>
      <c r="B12" s="1"/>
      <c r="C12" s="31" t="s">
        <v>122</v>
      </c>
      <c r="D12" s="31"/>
      <c r="E12" s="31"/>
      <c r="F12" s="1"/>
      <c r="G12" s="1"/>
      <c r="H12" s="1"/>
    </row>
    <row r="13" spans="1:8" ht="12.75">
      <c r="A13" s="15" t="s">
        <v>10</v>
      </c>
      <c r="B13" s="1"/>
      <c r="C13" s="17" t="s">
        <v>247</v>
      </c>
      <c r="D13" s="1"/>
      <c r="E13" s="1"/>
      <c r="F13" s="1"/>
      <c r="G13" s="1"/>
      <c r="H13" s="1"/>
    </row>
    <row r="14" spans="1:8" ht="12.75">
      <c r="A14" s="15" t="s">
        <v>11</v>
      </c>
      <c r="B14" s="1"/>
      <c r="C14" s="31" t="s">
        <v>12</v>
      </c>
      <c r="D14" s="31"/>
      <c r="E14" s="1"/>
      <c r="F14" s="1"/>
      <c r="G14" s="1"/>
      <c r="H14" s="1"/>
    </row>
    <row r="15" spans="1:8" ht="12.75">
      <c r="A15" s="15" t="s">
        <v>13</v>
      </c>
      <c r="B15" s="1"/>
      <c r="C15" s="17" t="s">
        <v>14</v>
      </c>
      <c r="D15" s="18"/>
      <c r="E15" s="1"/>
      <c r="F15" s="1"/>
      <c r="G15" s="1"/>
      <c r="H15" s="1"/>
    </row>
    <row r="16" spans="1:8" ht="12.75">
      <c r="A16" s="15" t="s">
        <v>15</v>
      </c>
      <c r="B16" s="1"/>
      <c r="C16" s="19">
        <v>42679</v>
      </c>
      <c r="D16" s="18"/>
      <c r="E16" s="1"/>
      <c r="F16" s="1"/>
      <c r="G16" s="1"/>
      <c r="H16" s="1"/>
    </row>
    <row r="17" spans="1:8" ht="12.75">
      <c r="A17" s="15" t="s">
        <v>16</v>
      </c>
      <c r="B17" s="1"/>
      <c r="C17" s="17">
        <v>14</v>
      </c>
      <c r="D17" s="18"/>
      <c r="E17" s="17"/>
      <c r="F17" s="1"/>
      <c r="G17" s="1"/>
      <c r="H17" s="1"/>
    </row>
    <row r="18" spans="1:4" ht="12.75">
      <c r="A18" s="15" t="s">
        <v>17</v>
      </c>
      <c r="C18" s="17">
        <v>147.9</v>
      </c>
      <c r="D18" s="18"/>
    </row>
    <row r="19" spans="1:4" ht="12.75">
      <c r="A19" s="15" t="s">
        <v>18</v>
      </c>
      <c r="C19" s="17" t="s">
        <v>244</v>
      </c>
      <c r="D19" s="18"/>
    </row>
    <row r="20" ht="12.75">
      <c r="A20" s="20" t="s">
        <v>19</v>
      </c>
    </row>
    <row r="21" spans="1:6" ht="12.75">
      <c r="A21" s="15" t="s">
        <v>20</v>
      </c>
      <c r="C21" s="21" t="s">
        <v>12</v>
      </c>
      <c r="F21" s="21" t="s">
        <v>121</v>
      </c>
    </row>
    <row r="22" spans="1:6" ht="12.75">
      <c r="A22" s="15" t="s">
        <v>21</v>
      </c>
      <c r="C22" s="21" t="s">
        <v>22</v>
      </c>
      <c r="F22" s="21" t="s">
        <v>23</v>
      </c>
    </row>
    <row r="23" ht="12.75">
      <c r="A23" s="15" t="s">
        <v>24</v>
      </c>
    </row>
    <row r="24" spans="1:6" ht="12.75">
      <c r="A24" s="15" t="s">
        <v>27</v>
      </c>
      <c r="C24" s="21" t="s">
        <v>25</v>
      </c>
      <c r="F24" s="21" t="s">
        <v>26</v>
      </c>
    </row>
    <row r="26" ht="25.5" customHeight="1">
      <c r="A26" s="22" t="s">
        <v>28</v>
      </c>
    </row>
    <row r="27" spans="1:23" s="5" customFormat="1" ht="26.25" customHeight="1">
      <c r="A27" s="5" t="s">
        <v>29</v>
      </c>
      <c r="B27" s="5" t="s">
        <v>30</v>
      </c>
      <c r="C27" s="23" t="s">
        <v>31</v>
      </c>
      <c r="D27" s="5" t="s">
        <v>32</v>
      </c>
      <c r="E27" s="5" t="s">
        <v>33</v>
      </c>
      <c r="F27" s="23" t="s">
        <v>31</v>
      </c>
      <c r="G27" s="5" t="s">
        <v>32</v>
      </c>
      <c r="H27" s="5" t="s">
        <v>34</v>
      </c>
      <c r="I27" s="5" t="s">
        <v>35</v>
      </c>
      <c r="J27" s="5" t="s">
        <v>36</v>
      </c>
      <c r="K27" s="5" t="s">
        <v>37</v>
      </c>
      <c r="L27" s="5" t="s">
        <v>38</v>
      </c>
      <c r="M27" s="5" t="s">
        <v>39</v>
      </c>
      <c r="N27" s="5" t="s">
        <v>40</v>
      </c>
      <c r="O27" s="5" t="s">
        <v>41</v>
      </c>
      <c r="P27" s="5" t="s">
        <v>42</v>
      </c>
      <c r="Q27" s="5" t="s">
        <v>43</v>
      </c>
      <c r="R27" s="5" t="s">
        <v>44</v>
      </c>
      <c r="S27" s="5" t="s">
        <v>45</v>
      </c>
      <c r="T27" s="5" t="s">
        <v>46</v>
      </c>
      <c r="U27" s="5" t="s">
        <v>47</v>
      </c>
      <c r="V27" s="5" t="s">
        <v>48</v>
      </c>
      <c r="W27" s="5" t="s">
        <v>93</v>
      </c>
    </row>
    <row r="28" spans="1:23" ht="15">
      <c r="A28" s="1">
        <v>1</v>
      </c>
      <c r="B28" t="s">
        <v>123</v>
      </c>
      <c r="C28" t="s">
        <v>249</v>
      </c>
      <c r="D28">
        <v>79056</v>
      </c>
      <c r="E28" t="s">
        <v>124</v>
      </c>
      <c r="F28" t="s">
        <v>248</v>
      </c>
      <c r="G28">
        <v>253323</v>
      </c>
      <c r="H28" t="s">
        <v>125</v>
      </c>
      <c r="I28" s="1">
        <f aca="true" t="shared" si="0" ref="I28:I40">SUM(J28:W28)</f>
        <v>15</v>
      </c>
      <c r="J28" s="30">
        <v>1</v>
      </c>
      <c r="K28" s="25">
        <v>1</v>
      </c>
      <c r="L28" s="25">
        <v>1</v>
      </c>
      <c r="M28" s="25">
        <v>0</v>
      </c>
      <c r="N28" s="25">
        <v>1</v>
      </c>
      <c r="O28" s="25">
        <v>1</v>
      </c>
      <c r="P28" s="25">
        <v>0</v>
      </c>
      <c r="Q28" s="25">
        <v>3</v>
      </c>
      <c r="R28" s="25">
        <v>1</v>
      </c>
      <c r="S28" s="25">
        <v>0</v>
      </c>
      <c r="T28" s="25">
        <v>3</v>
      </c>
      <c r="U28" s="25">
        <v>2</v>
      </c>
      <c r="V28" s="25">
        <v>1</v>
      </c>
      <c r="W28" s="28">
        <v>0</v>
      </c>
    </row>
    <row r="29" spans="1:23" ht="15">
      <c r="A29" s="1">
        <v>2</v>
      </c>
      <c r="B29" t="s">
        <v>126</v>
      </c>
      <c r="C29" t="s">
        <v>127</v>
      </c>
      <c r="D29" t="s">
        <v>55</v>
      </c>
      <c r="E29" t="s">
        <v>53</v>
      </c>
      <c r="F29" t="s">
        <v>94</v>
      </c>
      <c r="G29" t="s">
        <v>52</v>
      </c>
      <c r="H29" t="s">
        <v>50</v>
      </c>
      <c r="I29" s="1">
        <f t="shared" si="0"/>
        <v>24</v>
      </c>
      <c r="J29" s="30">
        <v>0</v>
      </c>
      <c r="K29" s="25">
        <v>5</v>
      </c>
      <c r="L29" s="25">
        <v>0</v>
      </c>
      <c r="M29" s="25">
        <v>5</v>
      </c>
      <c r="N29" s="25">
        <v>4</v>
      </c>
      <c r="O29" s="25">
        <v>0</v>
      </c>
      <c r="P29" s="25">
        <v>2</v>
      </c>
      <c r="Q29" s="25">
        <v>1</v>
      </c>
      <c r="R29" s="25">
        <v>2</v>
      </c>
      <c r="S29" s="25">
        <v>1</v>
      </c>
      <c r="T29" s="25">
        <v>2</v>
      </c>
      <c r="U29" s="25">
        <v>0</v>
      </c>
      <c r="V29" s="25">
        <v>1</v>
      </c>
      <c r="W29" s="28">
        <v>1</v>
      </c>
    </row>
    <row r="30" spans="1:23" ht="15">
      <c r="A30" s="1">
        <v>3</v>
      </c>
      <c r="B30" t="s">
        <v>51</v>
      </c>
      <c r="C30" t="s">
        <v>85</v>
      </c>
      <c r="D30" t="s">
        <v>52</v>
      </c>
      <c r="E30" t="s">
        <v>102</v>
      </c>
      <c r="F30" t="s">
        <v>103</v>
      </c>
      <c r="G30" t="s">
        <v>14</v>
      </c>
      <c r="H30" t="s">
        <v>50</v>
      </c>
      <c r="I30" s="1">
        <f t="shared" si="0"/>
        <v>25</v>
      </c>
      <c r="J30" s="30">
        <v>2</v>
      </c>
      <c r="K30" s="25">
        <v>3</v>
      </c>
      <c r="L30" s="25">
        <v>1</v>
      </c>
      <c r="M30" s="25">
        <v>2</v>
      </c>
      <c r="N30" s="25">
        <v>7</v>
      </c>
      <c r="O30" s="25">
        <v>0</v>
      </c>
      <c r="P30" s="25">
        <v>1</v>
      </c>
      <c r="Q30" s="25">
        <v>1</v>
      </c>
      <c r="R30" s="25">
        <v>0</v>
      </c>
      <c r="S30" s="25">
        <v>3</v>
      </c>
      <c r="T30" s="25">
        <v>4</v>
      </c>
      <c r="U30" s="25">
        <v>1</v>
      </c>
      <c r="V30" s="25">
        <v>0</v>
      </c>
      <c r="W30" s="28">
        <v>0</v>
      </c>
    </row>
    <row r="31" spans="1:23" ht="15">
      <c r="A31" s="1">
        <v>4</v>
      </c>
      <c r="B31" t="s">
        <v>128</v>
      </c>
      <c r="C31" t="s">
        <v>250</v>
      </c>
      <c r="D31">
        <v>60608</v>
      </c>
      <c r="E31" t="s">
        <v>129</v>
      </c>
      <c r="F31" t="s">
        <v>251</v>
      </c>
      <c r="G31">
        <v>331739</v>
      </c>
      <c r="H31" t="s">
        <v>130</v>
      </c>
      <c r="I31" s="1">
        <f t="shared" si="0"/>
        <v>30</v>
      </c>
      <c r="J31" s="30">
        <v>1</v>
      </c>
      <c r="K31" s="25">
        <v>5</v>
      </c>
      <c r="L31" s="25">
        <v>1</v>
      </c>
      <c r="M31" s="25">
        <v>1</v>
      </c>
      <c r="N31" s="25">
        <v>1</v>
      </c>
      <c r="O31" s="25">
        <v>10</v>
      </c>
      <c r="P31" s="25">
        <v>0</v>
      </c>
      <c r="Q31" s="25">
        <v>3</v>
      </c>
      <c r="R31" s="25">
        <v>4</v>
      </c>
      <c r="S31" s="25">
        <v>0</v>
      </c>
      <c r="T31" s="25">
        <v>1</v>
      </c>
      <c r="U31" s="25">
        <v>1</v>
      </c>
      <c r="V31" s="25">
        <v>0</v>
      </c>
      <c r="W31" s="28">
        <v>2</v>
      </c>
    </row>
    <row r="32" spans="1:23" ht="15">
      <c r="A32" s="1">
        <v>5</v>
      </c>
      <c r="B32" t="s">
        <v>131</v>
      </c>
      <c r="C32" t="s">
        <v>132</v>
      </c>
      <c r="D32" t="s">
        <v>55</v>
      </c>
      <c r="E32" t="s">
        <v>133</v>
      </c>
      <c r="F32" t="s">
        <v>134</v>
      </c>
      <c r="G32" t="s">
        <v>55</v>
      </c>
      <c r="H32" t="s">
        <v>50</v>
      </c>
      <c r="I32" s="1">
        <f t="shared" si="0"/>
        <v>31</v>
      </c>
      <c r="J32" s="30">
        <v>2</v>
      </c>
      <c r="K32" s="25">
        <v>5</v>
      </c>
      <c r="L32" s="25">
        <v>2</v>
      </c>
      <c r="M32" s="25">
        <v>1</v>
      </c>
      <c r="N32" s="25">
        <v>1</v>
      </c>
      <c r="O32" s="25">
        <v>2</v>
      </c>
      <c r="P32" s="25">
        <v>1</v>
      </c>
      <c r="Q32" s="25">
        <v>4</v>
      </c>
      <c r="R32" s="25">
        <v>3</v>
      </c>
      <c r="S32" s="25">
        <v>2</v>
      </c>
      <c r="T32" s="25">
        <v>5</v>
      </c>
      <c r="U32" s="25">
        <v>1</v>
      </c>
      <c r="V32" s="25">
        <v>2</v>
      </c>
      <c r="W32" s="28">
        <v>0</v>
      </c>
    </row>
    <row r="33" spans="1:23" ht="15">
      <c r="A33" s="1">
        <v>6</v>
      </c>
      <c r="B33" t="s">
        <v>75</v>
      </c>
      <c r="C33" t="s">
        <v>76</v>
      </c>
      <c r="D33" t="s">
        <v>55</v>
      </c>
      <c r="E33" t="s">
        <v>77</v>
      </c>
      <c r="F33" t="s">
        <v>78</v>
      </c>
      <c r="G33" t="s">
        <v>81</v>
      </c>
      <c r="H33" t="s">
        <v>49</v>
      </c>
      <c r="I33" s="1">
        <f t="shared" si="0"/>
        <v>33</v>
      </c>
      <c r="J33" s="30">
        <v>2</v>
      </c>
      <c r="K33" s="25">
        <v>0</v>
      </c>
      <c r="L33" s="25">
        <v>0</v>
      </c>
      <c r="M33" s="25">
        <v>0</v>
      </c>
      <c r="N33" s="25">
        <v>4</v>
      </c>
      <c r="O33" s="25">
        <v>10</v>
      </c>
      <c r="P33" s="25">
        <v>2</v>
      </c>
      <c r="Q33" s="25">
        <v>4</v>
      </c>
      <c r="R33" s="25">
        <v>3</v>
      </c>
      <c r="S33" s="25">
        <v>2</v>
      </c>
      <c r="T33" s="25">
        <v>0</v>
      </c>
      <c r="U33" s="25">
        <v>4</v>
      </c>
      <c r="V33" s="25">
        <v>0</v>
      </c>
      <c r="W33" s="28">
        <v>2</v>
      </c>
    </row>
    <row r="34" spans="1:23" ht="15">
      <c r="A34" s="1">
        <v>7</v>
      </c>
      <c r="B34" t="s">
        <v>135</v>
      </c>
      <c r="C34" t="s">
        <v>252</v>
      </c>
      <c r="D34" t="s">
        <v>14</v>
      </c>
      <c r="E34" t="s">
        <v>136</v>
      </c>
      <c r="F34" t="s">
        <v>137</v>
      </c>
      <c r="G34" t="s">
        <v>14</v>
      </c>
      <c r="H34" t="s">
        <v>91</v>
      </c>
      <c r="I34" s="1">
        <f t="shared" si="0"/>
        <v>35</v>
      </c>
      <c r="J34" s="30">
        <v>2</v>
      </c>
      <c r="K34" s="25">
        <v>0</v>
      </c>
      <c r="L34" s="25">
        <v>1</v>
      </c>
      <c r="M34" s="25">
        <v>1</v>
      </c>
      <c r="N34" s="25">
        <v>4</v>
      </c>
      <c r="O34" s="25">
        <v>1</v>
      </c>
      <c r="P34" s="25">
        <v>3</v>
      </c>
      <c r="Q34" s="25">
        <v>5</v>
      </c>
      <c r="R34" s="25">
        <v>0</v>
      </c>
      <c r="S34" s="25">
        <v>1</v>
      </c>
      <c r="T34" s="25">
        <v>12</v>
      </c>
      <c r="U34" s="25">
        <v>1</v>
      </c>
      <c r="V34" s="25">
        <v>1</v>
      </c>
      <c r="W34" s="28">
        <v>3</v>
      </c>
    </row>
    <row r="35" spans="1:23" ht="15">
      <c r="A35" s="1">
        <v>8</v>
      </c>
      <c r="B35" t="s">
        <v>138</v>
      </c>
      <c r="C35" t="s">
        <v>139</v>
      </c>
      <c r="D35">
        <v>112051</v>
      </c>
      <c r="E35" t="s">
        <v>140</v>
      </c>
      <c r="F35" t="s">
        <v>139</v>
      </c>
      <c r="G35" t="s">
        <v>253</v>
      </c>
      <c r="H35" t="s">
        <v>130</v>
      </c>
      <c r="I35" s="1">
        <f t="shared" si="0"/>
        <v>64</v>
      </c>
      <c r="J35" s="30">
        <v>1</v>
      </c>
      <c r="K35" s="25">
        <v>4</v>
      </c>
      <c r="L35" s="25">
        <v>1</v>
      </c>
      <c r="M35" s="25">
        <v>0</v>
      </c>
      <c r="N35" s="25">
        <v>45</v>
      </c>
      <c r="O35" s="25">
        <v>2</v>
      </c>
      <c r="P35" s="25">
        <v>1</v>
      </c>
      <c r="Q35" s="25">
        <v>3</v>
      </c>
      <c r="R35" s="25">
        <v>0</v>
      </c>
      <c r="S35" s="25">
        <v>1</v>
      </c>
      <c r="T35" s="25">
        <v>3</v>
      </c>
      <c r="U35" s="25">
        <v>2</v>
      </c>
      <c r="V35" s="25">
        <v>0</v>
      </c>
      <c r="W35" s="28">
        <v>1</v>
      </c>
    </row>
    <row r="36" spans="1:23" ht="15">
      <c r="A36" s="1">
        <v>9</v>
      </c>
      <c r="B36" t="s">
        <v>54</v>
      </c>
      <c r="C36" t="s">
        <v>82</v>
      </c>
      <c r="D36" t="s">
        <v>14</v>
      </c>
      <c r="E36" t="s">
        <v>79</v>
      </c>
      <c r="F36" t="s">
        <v>82</v>
      </c>
      <c r="G36" t="s">
        <v>14</v>
      </c>
      <c r="H36" t="s">
        <v>50</v>
      </c>
      <c r="I36" s="1">
        <f t="shared" si="0"/>
        <v>69</v>
      </c>
      <c r="J36" s="30">
        <v>0</v>
      </c>
      <c r="K36" s="25">
        <v>10</v>
      </c>
      <c r="L36" s="25">
        <v>1</v>
      </c>
      <c r="M36" s="25">
        <v>0</v>
      </c>
      <c r="N36" s="25">
        <v>2</v>
      </c>
      <c r="O36" s="25">
        <v>1</v>
      </c>
      <c r="P36" s="25">
        <v>3</v>
      </c>
      <c r="Q36" s="25">
        <v>7</v>
      </c>
      <c r="R36" s="25">
        <v>0</v>
      </c>
      <c r="S36" s="25">
        <v>1</v>
      </c>
      <c r="T36" s="25">
        <v>1</v>
      </c>
      <c r="U36" s="25">
        <v>2</v>
      </c>
      <c r="V36" s="25">
        <v>40</v>
      </c>
      <c r="W36" s="28">
        <v>1</v>
      </c>
    </row>
    <row r="37" spans="1:23" ht="15">
      <c r="A37" s="1">
        <v>10</v>
      </c>
      <c r="B37" t="s">
        <v>141</v>
      </c>
      <c r="C37" t="s">
        <v>243</v>
      </c>
      <c r="D37" t="s">
        <v>55</v>
      </c>
      <c r="E37" t="s">
        <v>142</v>
      </c>
      <c r="F37" t="s">
        <v>242</v>
      </c>
      <c r="G37" t="s">
        <v>55</v>
      </c>
      <c r="H37" t="s">
        <v>50</v>
      </c>
      <c r="I37" s="1">
        <f t="shared" si="0"/>
        <v>89</v>
      </c>
      <c r="J37" s="30">
        <v>5</v>
      </c>
      <c r="K37" s="25">
        <v>7</v>
      </c>
      <c r="L37" s="25">
        <v>0</v>
      </c>
      <c r="M37" s="25">
        <v>1</v>
      </c>
      <c r="N37" s="25">
        <v>15</v>
      </c>
      <c r="O37" s="25">
        <v>0</v>
      </c>
      <c r="P37" s="25">
        <v>0</v>
      </c>
      <c r="Q37" s="25">
        <v>2</v>
      </c>
      <c r="R37" s="25">
        <v>3</v>
      </c>
      <c r="S37" s="25">
        <v>0</v>
      </c>
      <c r="T37" s="25">
        <v>15</v>
      </c>
      <c r="U37" s="25">
        <v>1</v>
      </c>
      <c r="V37" s="25">
        <v>11</v>
      </c>
      <c r="W37" s="28">
        <v>29</v>
      </c>
    </row>
    <row r="38" spans="1:23" ht="15">
      <c r="A38" s="1">
        <v>11</v>
      </c>
      <c r="B38" t="s">
        <v>143</v>
      </c>
      <c r="C38" t="s">
        <v>241</v>
      </c>
      <c r="D38" t="s">
        <v>55</v>
      </c>
      <c r="E38" t="s">
        <v>144</v>
      </c>
      <c r="F38" t="s">
        <v>254</v>
      </c>
      <c r="G38" t="s">
        <v>55</v>
      </c>
      <c r="H38" t="s">
        <v>91</v>
      </c>
      <c r="I38" s="1">
        <f t="shared" si="0"/>
        <v>150</v>
      </c>
      <c r="J38" s="30">
        <v>2</v>
      </c>
      <c r="K38" s="25">
        <v>6</v>
      </c>
      <c r="L38" s="25">
        <v>7</v>
      </c>
      <c r="M38" s="25">
        <v>5</v>
      </c>
      <c r="N38" s="25">
        <v>12</v>
      </c>
      <c r="O38" s="25">
        <v>9</v>
      </c>
      <c r="P38" s="25">
        <v>4</v>
      </c>
      <c r="Q38" s="25">
        <v>7</v>
      </c>
      <c r="R38" s="25">
        <v>10</v>
      </c>
      <c r="S38" s="25">
        <v>0</v>
      </c>
      <c r="T38" s="25">
        <v>13</v>
      </c>
      <c r="U38" s="25">
        <v>5</v>
      </c>
      <c r="V38" s="25">
        <v>51</v>
      </c>
      <c r="W38" s="28">
        <v>19</v>
      </c>
    </row>
    <row r="39" spans="1:23" ht="15">
      <c r="A39" s="1">
        <v>12</v>
      </c>
      <c r="B39" t="s">
        <v>145</v>
      </c>
      <c r="C39" t="s">
        <v>239</v>
      </c>
      <c r="D39" t="s">
        <v>55</v>
      </c>
      <c r="E39" t="s">
        <v>146</v>
      </c>
      <c r="F39" t="s">
        <v>243</v>
      </c>
      <c r="G39">
        <v>2133</v>
      </c>
      <c r="H39" t="s">
        <v>91</v>
      </c>
      <c r="I39" s="1">
        <f t="shared" si="0"/>
        <v>184</v>
      </c>
      <c r="J39" s="30">
        <v>55</v>
      </c>
      <c r="K39" s="25">
        <v>57</v>
      </c>
      <c r="L39" s="25">
        <v>1</v>
      </c>
      <c r="M39" s="25">
        <v>1</v>
      </c>
      <c r="N39" s="25">
        <v>54</v>
      </c>
      <c r="O39" s="25">
        <v>1</v>
      </c>
      <c r="P39" s="25">
        <v>0</v>
      </c>
      <c r="Q39" s="25">
        <v>3</v>
      </c>
      <c r="R39" s="25">
        <v>1</v>
      </c>
      <c r="S39" s="25">
        <v>0</v>
      </c>
      <c r="T39" s="25">
        <v>5</v>
      </c>
      <c r="U39" s="25">
        <v>2</v>
      </c>
      <c r="V39" s="25">
        <v>3</v>
      </c>
      <c r="W39" s="28">
        <v>1</v>
      </c>
    </row>
    <row r="40" spans="1:23" ht="15">
      <c r="A40" s="1">
        <v>13</v>
      </c>
      <c r="B40" t="s">
        <v>147</v>
      </c>
      <c r="C40" t="s">
        <v>148</v>
      </c>
      <c r="E40" t="s">
        <v>149</v>
      </c>
      <c r="F40" t="s">
        <v>237</v>
      </c>
      <c r="G40" t="s">
        <v>55</v>
      </c>
      <c r="H40" t="s">
        <v>91</v>
      </c>
      <c r="I40" s="1">
        <f t="shared" si="0"/>
        <v>489</v>
      </c>
      <c r="J40" s="30">
        <v>2</v>
      </c>
      <c r="K40" s="25">
        <v>100</v>
      </c>
      <c r="L40" s="25">
        <v>12</v>
      </c>
      <c r="M40" s="25">
        <v>3</v>
      </c>
      <c r="N40" s="25">
        <v>23</v>
      </c>
      <c r="O40" s="25">
        <v>12</v>
      </c>
      <c r="P40" s="25">
        <v>20</v>
      </c>
      <c r="Q40" s="25">
        <v>168</v>
      </c>
      <c r="R40" s="25">
        <v>26</v>
      </c>
      <c r="S40" s="25">
        <v>2</v>
      </c>
      <c r="T40" s="25">
        <v>27</v>
      </c>
      <c r="U40" s="25">
        <v>87</v>
      </c>
      <c r="V40" s="25">
        <v>4</v>
      </c>
      <c r="W40" s="28">
        <v>3</v>
      </c>
    </row>
    <row r="41" ht="12.75">
      <c r="A41" s="1"/>
    </row>
    <row r="42" ht="12.75">
      <c r="A42" s="1"/>
    </row>
    <row r="43" ht="38.25">
      <c r="A43" s="22" t="s">
        <v>120</v>
      </c>
    </row>
    <row r="44" spans="1:23" ht="25.5">
      <c r="A44" s="5" t="s">
        <v>29</v>
      </c>
      <c r="B44" s="5" t="s">
        <v>30</v>
      </c>
      <c r="C44" s="23" t="s">
        <v>31</v>
      </c>
      <c r="D44" s="5" t="s">
        <v>32</v>
      </c>
      <c r="E44" s="5" t="s">
        <v>33</v>
      </c>
      <c r="F44" s="23" t="s">
        <v>31</v>
      </c>
      <c r="G44" s="5" t="s">
        <v>32</v>
      </c>
      <c r="H44" s="5" t="s">
        <v>34</v>
      </c>
      <c r="I44" s="5" t="s">
        <v>35</v>
      </c>
      <c r="J44" s="5" t="s">
        <v>36</v>
      </c>
      <c r="K44" s="5" t="s">
        <v>37</v>
      </c>
      <c r="L44" s="5" t="s">
        <v>38</v>
      </c>
      <c r="M44" s="5" t="s">
        <v>39</v>
      </c>
      <c r="N44" s="5" t="s">
        <v>40</v>
      </c>
      <c r="O44" s="5" t="s">
        <v>41</v>
      </c>
      <c r="P44" s="5" t="s">
        <v>42</v>
      </c>
      <c r="Q44" s="5" t="s">
        <v>43</v>
      </c>
      <c r="R44" s="5" t="s">
        <v>44</v>
      </c>
      <c r="S44" s="5" t="s">
        <v>45</v>
      </c>
      <c r="T44" s="5" t="s">
        <v>46</v>
      </c>
      <c r="U44" s="5" t="s">
        <v>47</v>
      </c>
      <c r="V44" s="5" t="s">
        <v>48</v>
      </c>
      <c r="W44" s="5" t="s">
        <v>93</v>
      </c>
    </row>
    <row r="45" spans="1:23" ht="15">
      <c r="A45" s="1">
        <v>1</v>
      </c>
      <c r="B45" t="s">
        <v>95</v>
      </c>
      <c r="C45" t="s">
        <v>96</v>
      </c>
      <c r="D45" t="s">
        <v>97</v>
      </c>
      <c r="E45" t="s">
        <v>98</v>
      </c>
      <c r="F45" t="s">
        <v>96</v>
      </c>
      <c r="G45" t="s">
        <v>97</v>
      </c>
      <c r="H45" t="s">
        <v>60</v>
      </c>
      <c r="I45" s="1">
        <f>SUM(J45:W45)</f>
        <v>210</v>
      </c>
      <c r="J45" s="30">
        <v>1</v>
      </c>
      <c r="K45" s="25">
        <v>34</v>
      </c>
      <c r="L45" s="25">
        <v>0</v>
      </c>
      <c r="M45" s="25">
        <v>1</v>
      </c>
      <c r="N45" s="25">
        <v>108</v>
      </c>
      <c r="O45" s="25">
        <v>1</v>
      </c>
      <c r="P45" s="25">
        <v>2</v>
      </c>
      <c r="Q45" s="25">
        <v>1</v>
      </c>
      <c r="R45" s="25">
        <v>4</v>
      </c>
      <c r="S45" s="25">
        <v>1</v>
      </c>
      <c r="T45" s="25">
        <v>9</v>
      </c>
      <c r="U45" s="25">
        <v>5</v>
      </c>
      <c r="V45" s="25">
        <v>41</v>
      </c>
      <c r="W45" s="28">
        <v>2</v>
      </c>
    </row>
    <row r="46" spans="1:23" ht="15">
      <c r="A46" s="1">
        <v>2</v>
      </c>
      <c r="B46" t="s">
        <v>150</v>
      </c>
      <c r="C46" t="s">
        <v>255</v>
      </c>
      <c r="D46" t="s">
        <v>14</v>
      </c>
      <c r="E46" t="s">
        <v>151</v>
      </c>
      <c r="F46" t="s">
        <v>256</v>
      </c>
      <c r="G46">
        <v>60484</v>
      </c>
      <c r="H46" t="s">
        <v>50</v>
      </c>
      <c r="I46" s="1">
        <f>SUM(J46:W46)</f>
        <v>1139</v>
      </c>
      <c r="J46" s="30">
        <v>6</v>
      </c>
      <c r="K46" s="25">
        <v>200</v>
      </c>
      <c r="L46" s="25">
        <v>37</v>
      </c>
      <c r="M46" s="25">
        <v>0</v>
      </c>
      <c r="N46" s="25">
        <v>200</v>
      </c>
      <c r="O46" s="25">
        <v>200</v>
      </c>
      <c r="P46" s="25">
        <v>4</v>
      </c>
      <c r="Q46" s="25">
        <v>62</v>
      </c>
      <c r="R46" s="25">
        <v>16</v>
      </c>
      <c r="S46" s="25">
        <v>9</v>
      </c>
      <c r="T46" s="25">
        <v>145</v>
      </c>
      <c r="U46" s="25">
        <v>100</v>
      </c>
      <c r="V46" s="25">
        <v>150</v>
      </c>
      <c r="W46" s="28">
        <v>10</v>
      </c>
    </row>
    <row r="47" spans="1:23" ht="15">
      <c r="A47" s="1">
        <v>3</v>
      </c>
      <c r="B47" t="s">
        <v>152</v>
      </c>
      <c r="C47" t="s">
        <v>238</v>
      </c>
      <c r="D47" t="s">
        <v>55</v>
      </c>
      <c r="E47" t="s">
        <v>153</v>
      </c>
      <c r="F47" t="s">
        <v>257</v>
      </c>
      <c r="G47">
        <v>444240</v>
      </c>
      <c r="H47" t="s">
        <v>50</v>
      </c>
      <c r="I47" s="1">
        <f>SUM(J47:W47)</f>
        <v>1192</v>
      </c>
      <c r="J47" s="30">
        <v>40</v>
      </c>
      <c r="K47" s="25">
        <v>30</v>
      </c>
      <c r="L47" s="25">
        <v>58</v>
      </c>
      <c r="M47" s="25">
        <v>44</v>
      </c>
      <c r="N47" s="25">
        <v>150</v>
      </c>
      <c r="O47" s="25">
        <v>60</v>
      </c>
      <c r="P47" s="25">
        <v>65</v>
      </c>
      <c r="Q47" s="25">
        <v>143</v>
      </c>
      <c r="R47" s="25">
        <v>200</v>
      </c>
      <c r="S47" s="25">
        <v>36</v>
      </c>
      <c r="T47" s="25">
        <v>200</v>
      </c>
      <c r="U47" s="25">
        <v>17</v>
      </c>
      <c r="V47" s="25">
        <v>55</v>
      </c>
      <c r="W47" s="28">
        <v>94</v>
      </c>
    </row>
    <row r="48" ht="12.75">
      <c r="A48" s="1"/>
    </row>
    <row r="49" ht="12.75">
      <c r="A49" s="1"/>
    </row>
    <row r="50" ht="12.75">
      <c r="A50" s="1"/>
    </row>
    <row r="51" ht="26.25" customHeight="1">
      <c r="A51" s="22" t="s">
        <v>57</v>
      </c>
    </row>
    <row r="52" spans="1:23" s="5" customFormat="1" ht="26.25" customHeight="1">
      <c r="A52" s="5" t="s">
        <v>29</v>
      </c>
      <c r="B52" s="5" t="s">
        <v>30</v>
      </c>
      <c r="C52" s="23" t="s">
        <v>31</v>
      </c>
      <c r="D52" s="5" t="s">
        <v>32</v>
      </c>
      <c r="E52" s="5" t="s">
        <v>33</v>
      </c>
      <c r="F52" s="23" t="s">
        <v>31</v>
      </c>
      <c r="G52" s="5" t="s">
        <v>32</v>
      </c>
      <c r="H52" s="5" t="s">
        <v>34</v>
      </c>
      <c r="I52" s="5" t="s">
        <v>35</v>
      </c>
      <c r="J52" s="5" t="s">
        <v>36</v>
      </c>
      <c r="K52" s="5" t="s">
        <v>37</v>
      </c>
      <c r="L52" s="5" t="s">
        <v>38</v>
      </c>
      <c r="M52" s="5" t="s">
        <v>39</v>
      </c>
      <c r="N52" s="5" t="s">
        <v>40</v>
      </c>
      <c r="O52" s="5" t="s">
        <v>41</v>
      </c>
      <c r="P52" s="5" t="s">
        <v>42</v>
      </c>
      <c r="Q52" s="5" t="s">
        <v>43</v>
      </c>
      <c r="R52" s="5" t="s">
        <v>44</v>
      </c>
      <c r="S52" s="5" t="s">
        <v>45</v>
      </c>
      <c r="T52" s="5" t="s">
        <v>46</v>
      </c>
      <c r="U52" s="5" t="s">
        <v>47</v>
      </c>
      <c r="V52" s="5" t="s">
        <v>48</v>
      </c>
      <c r="W52" s="5" t="s">
        <v>93</v>
      </c>
    </row>
    <row r="53" spans="1:23" ht="15">
      <c r="A53" s="1">
        <v>1</v>
      </c>
      <c r="B53" t="s">
        <v>99</v>
      </c>
      <c r="C53" t="s">
        <v>100</v>
      </c>
      <c r="D53" t="s">
        <v>55</v>
      </c>
      <c r="E53" t="s">
        <v>101</v>
      </c>
      <c r="F53" t="s">
        <v>100</v>
      </c>
      <c r="G53" t="s">
        <v>55</v>
      </c>
      <c r="H53" t="s">
        <v>50</v>
      </c>
      <c r="I53" s="1">
        <f aca="true" t="shared" si="1" ref="I53:I65">SUM(J53:W53)</f>
        <v>185</v>
      </c>
      <c r="J53" s="30">
        <v>5</v>
      </c>
      <c r="K53" s="25">
        <v>24</v>
      </c>
      <c r="L53" s="25">
        <v>9</v>
      </c>
      <c r="M53" s="25">
        <v>1</v>
      </c>
      <c r="N53" s="25">
        <v>3</v>
      </c>
      <c r="O53" s="25">
        <v>2</v>
      </c>
      <c r="P53" s="25">
        <v>2</v>
      </c>
      <c r="Q53" s="25">
        <v>29</v>
      </c>
      <c r="R53" s="25">
        <v>5</v>
      </c>
      <c r="S53" s="25">
        <v>6</v>
      </c>
      <c r="T53" s="25">
        <v>93</v>
      </c>
      <c r="U53" s="25">
        <v>0</v>
      </c>
      <c r="V53" s="25">
        <v>5</v>
      </c>
      <c r="W53" s="25">
        <v>1</v>
      </c>
    </row>
    <row r="54" spans="1:23" ht="15">
      <c r="A54" s="1">
        <v>2</v>
      </c>
      <c r="B54" t="s">
        <v>86</v>
      </c>
      <c r="C54" t="s">
        <v>88</v>
      </c>
      <c r="D54" t="s">
        <v>55</v>
      </c>
      <c r="E54" t="s">
        <v>87</v>
      </c>
      <c r="F54" t="s">
        <v>88</v>
      </c>
      <c r="G54" t="s">
        <v>55</v>
      </c>
      <c r="H54" t="s">
        <v>58</v>
      </c>
      <c r="I54" s="1">
        <f t="shared" si="1"/>
        <v>309</v>
      </c>
      <c r="J54" s="30">
        <v>8</v>
      </c>
      <c r="K54" s="25">
        <v>34</v>
      </c>
      <c r="L54" s="25">
        <v>1</v>
      </c>
      <c r="M54" s="25">
        <v>3</v>
      </c>
      <c r="N54" s="25">
        <v>70</v>
      </c>
      <c r="O54" s="25">
        <v>2</v>
      </c>
      <c r="P54" s="25">
        <v>28</v>
      </c>
      <c r="Q54" s="25">
        <v>30</v>
      </c>
      <c r="R54" s="25">
        <v>7</v>
      </c>
      <c r="S54" s="25">
        <v>6</v>
      </c>
      <c r="T54" s="25">
        <v>40</v>
      </c>
      <c r="U54" s="25">
        <v>12</v>
      </c>
      <c r="V54" s="25">
        <v>48</v>
      </c>
      <c r="W54" s="28">
        <v>20</v>
      </c>
    </row>
    <row r="55" spans="1:23" ht="15">
      <c r="A55" s="1">
        <v>3</v>
      </c>
      <c r="B55" t="s">
        <v>154</v>
      </c>
      <c r="C55" t="s">
        <v>236</v>
      </c>
      <c r="D55" t="s">
        <v>55</v>
      </c>
      <c r="E55" t="s">
        <v>155</v>
      </c>
      <c r="F55" t="s">
        <v>236</v>
      </c>
      <c r="G55">
        <v>508293</v>
      </c>
      <c r="I55" s="1">
        <f t="shared" si="1"/>
        <v>354</v>
      </c>
      <c r="J55" s="30">
        <v>10</v>
      </c>
      <c r="K55" s="25">
        <v>94</v>
      </c>
      <c r="L55" s="25">
        <v>12</v>
      </c>
      <c r="M55" s="25">
        <v>8</v>
      </c>
      <c r="N55" s="25">
        <v>94</v>
      </c>
      <c r="O55" s="25">
        <v>8</v>
      </c>
      <c r="P55" s="25">
        <v>3</v>
      </c>
      <c r="Q55" s="25">
        <v>44</v>
      </c>
      <c r="R55" s="25">
        <v>13</v>
      </c>
      <c r="S55" s="25">
        <v>3</v>
      </c>
      <c r="T55" s="25">
        <v>45</v>
      </c>
      <c r="U55" s="25">
        <v>14</v>
      </c>
      <c r="V55" s="25">
        <v>4</v>
      </c>
      <c r="W55" s="28">
        <v>2</v>
      </c>
    </row>
    <row r="56" spans="1:23" ht="15">
      <c r="A56" s="1">
        <v>4</v>
      </c>
      <c r="B56" t="s">
        <v>156</v>
      </c>
      <c r="C56" t="s">
        <v>258</v>
      </c>
      <c r="D56">
        <v>364561</v>
      </c>
      <c r="E56" t="s">
        <v>157</v>
      </c>
      <c r="F56" t="s">
        <v>259</v>
      </c>
      <c r="G56">
        <v>372880</v>
      </c>
      <c r="H56" t="s">
        <v>50</v>
      </c>
      <c r="I56" s="1">
        <f t="shared" si="1"/>
        <v>489</v>
      </c>
      <c r="J56" s="30">
        <v>4</v>
      </c>
      <c r="K56" s="25">
        <v>70</v>
      </c>
      <c r="L56" s="25">
        <v>3</v>
      </c>
      <c r="M56" s="25">
        <v>7</v>
      </c>
      <c r="N56" s="25">
        <v>74</v>
      </c>
      <c r="O56" s="25">
        <v>200</v>
      </c>
      <c r="P56" s="25">
        <v>14</v>
      </c>
      <c r="Q56" s="25">
        <v>15</v>
      </c>
      <c r="R56" s="25">
        <v>22</v>
      </c>
      <c r="S56" s="25">
        <v>9</v>
      </c>
      <c r="T56" s="25">
        <v>33</v>
      </c>
      <c r="U56" s="25">
        <v>10</v>
      </c>
      <c r="V56" s="25">
        <v>25</v>
      </c>
      <c r="W56" s="28">
        <v>3</v>
      </c>
    </row>
    <row r="57" spans="1:23" ht="15">
      <c r="A57" s="1">
        <v>5</v>
      </c>
      <c r="B57" t="s">
        <v>158</v>
      </c>
      <c r="C57" t="s">
        <v>160</v>
      </c>
      <c r="D57">
        <v>463821</v>
      </c>
      <c r="E57" t="s">
        <v>159</v>
      </c>
      <c r="F57" t="s">
        <v>160</v>
      </c>
      <c r="G57">
        <v>463819</v>
      </c>
      <c r="H57" t="s">
        <v>49</v>
      </c>
      <c r="I57" s="1">
        <f t="shared" si="1"/>
        <v>574</v>
      </c>
      <c r="J57" s="30">
        <v>15</v>
      </c>
      <c r="K57" s="25">
        <v>64</v>
      </c>
      <c r="L57" s="25">
        <v>42</v>
      </c>
      <c r="M57" s="25">
        <v>40</v>
      </c>
      <c r="N57" s="25">
        <v>55</v>
      </c>
      <c r="O57" s="25">
        <v>41</v>
      </c>
      <c r="P57" s="25">
        <v>39</v>
      </c>
      <c r="Q57" s="25">
        <v>168</v>
      </c>
      <c r="R57" s="25">
        <v>0</v>
      </c>
      <c r="S57" s="25">
        <v>14</v>
      </c>
      <c r="T57" s="25">
        <v>51</v>
      </c>
      <c r="U57" s="25">
        <v>5</v>
      </c>
      <c r="V57" s="25">
        <v>40</v>
      </c>
      <c r="W57" s="28">
        <v>0</v>
      </c>
    </row>
    <row r="58" spans="1:23" ht="15">
      <c r="A58" s="1">
        <v>6</v>
      </c>
      <c r="B58" t="s">
        <v>161</v>
      </c>
      <c r="C58" t="s">
        <v>162</v>
      </c>
      <c r="D58">
        <v>55432</v>
      </c>
      <c r="E58" t="s">
        <v>163</v>
      </c>
      <c r="F58" t="s">
        <v>162</v>
      </c>
      <c r="G58" t="s">
        <v>55</v>
      </c>
      <c r="H58" t="s">
        <v>50</v>
      </c>
      <c r="I58" s="1">
        <f t="shared" si="1"/>
        <v>598</v>
      </c>
      <c r="J58" s="30">
        <v>6</v>
      </c>
      <c r="K58" s="25">
        <v>63</v>
      </c>
      <c r="L58" s="25">
        <v>28</v>
      </c>
      <c r="M58" s="25">
        <v>33</v>
      </c>
      <c r="N58" s="25">
        <v>187</v>
      </c>
      <c r="O58" s="25">
        <v>3</v>
      </c>
      <c r="P58" s="25">
        <v>5</v>
      </c>
      <c r="Q58" s="25">
        <v>95</v>
      </c>
      <c r="R58" s="25">
        <v>19</v>
      </c>
      <c r="S58" s="25">
        <v>16</v>
      </c>
      <c r="T58" s="25">
        <v>96</v>
      </c>
      <c r="U58" s="25">
        <v>11</v>
      </c>
      <c r="V58" s="25">
        <v>33</v>
      </c>
      <c r="W58" s="28">
        <v>3</v>
      </c>
    </row>
    <row r="59" spans="1:23" ht="15">
      <c r="A59" s="1">
        <v>7</v>
      </c>
      <c r="B59" t="s">
        <v>84</v>
      </c>
      <c r="C59" t="s">
        <v>56</v>
      </c>
      <c r="D59" t="s">
        <v>55</v>
      </c>
      <c r="E59" t="s">
        <v>107</v>
      </c>
      <c r="F59" t="s">
        <v>56</v>
      </c>
      <c r="G59" t="s">
        <v>55</v>
      </c>
      <c r="H59" t="s">
        <v>164</v>
      </c>
      <c r="I59" s="1">
        <f t="shared" si="1"/>
        <v>612</v>
      </c>
      <c r="J59" s="30">
        <v>1</v>
      </c>
      <c r="K59" s="25">
        <v>87</v>
      </c>
      <c r="L59" s="25">
        <v>1</v>
      </c>
      <c r="M59" s="25">
        <v>3</v>
      </c>
      <c r="N59" s="25">
        <v>75</v>
      </c>
      <c r="O59" s="25">
        <v>193</v>
      </c>
      <c r="P59" s="25">
        <v>3</v>
      </c>
      <c r="Q59" s="25">
        <v>30</v>
      </c>
      <c r="R59" s="25">
        <v>42</v>
      </c>
      <c r="S59" s="25">
        <v>11</v>
      </c>
      <c r="T59" s="25">
        <v>88</v>
      </c>
      <c r="U59" s="25">
        <v>36</v>
      </c>
      <c r="V59" s="25">
        <v>35</v>
      </c>
      <c r="W59" s="28">
        <v>7</v>
      </c>
    </row>
    <row r="60" spans="1:23" ht="15">
      <c r="A60" s="1">
        <v>8</v>
      </c>
      <c r="B60" t="s">
        <v>165</v>
      </c>
      <c r="C60" t="s">
        <v>260</v>
      </c>
      <c r="E60" t="s">
        <v>166</v>
      </c>
      <c r="F60" t="s">
        <v>260</v>
      </c>
      <c r="I60" s="1">
        <f t="shared" si="1"/>
        <v>634</v>
      </c>
      <c r="J60" s="30">
        <v>4</v>
      </c>
      <c r="K60" s="25">
        <v>82</v>
      </c>
      <c r="L60" s="25">
        <v>8</v>
      </c>
      <c r="M60" s="25">
        <v>7</v>
      </c>
      <c r="N60" s="25">
        <v>71</v>
      </c>
      <c r="O60" s="25">
        <v>200</v>
      </c>
      <c r="P60" s="25">
        <v>200</v>
      </c>
      <c r="Q60" s="25">
        <v>6</v>
      </c>
      <c r="R60" s="25">
        <v>9</v>
      </c>
      <c r="S60" s="25">
        <v>0</v>
      </c>
      <c r="T60" s="25">
        <v>30</v>
      </c>
      <c r="U60" s="25">
        <v>7</v>
      </c>
      <c r="V60" s="25">
        <v>5</v>
      </c>
      <c r="W60" s="28">
        <v>5</v>
      </c>
    </row>
    <row r="61" spans="1:23" ht="15">
      <c r="A61" s="1">
        <v>9</v>
      </c>
      <c r="B61" t="s">
        <v>105</v>
      </c>
      <c r="C61" t="s">
        <v>106</v>
      </c>
      <c r="D61" t="s">
        <v>14</v>
      </c>
      <c r="E61" t="s">
        <v>167</v>
      </c>
      <c r="G61" t="s">
        <v>55</v>
      </c>
      <c r="H61" t="s">
        <v>50</v>
      </c>
      <c r="I61" s="1">
        <f t="shared" si="1"/>
        <v>708</v>
      </c>
      <c r="J61" s="30">
        <v>5</v>
      </c>
      <c r="K61" s="28">
        <v>73</v>
      </c>
      <c r="L61" s="28">
        <v>7</v>
      </c>
      <c r="M61" s="28">
        <v>48</v>
      </c>
      <c r="N61" s="28">
        <v>195</v>
      </c>
      <c r="O61" s="28">
        <v>58</v>
      </c>
      <c r="P61" s="28">
        <v>29</v>
      </c>
      <c r="Q61" s="28">
        <v>92</v>
      </c>
      <c r="R61" s="28">
        <v>78</v>
      </c>
      <c r="S61" s="28">
        <v>7</v>
      </c>
      <c r="T61" s="28">
        <v>47</v>
      </c>
      <c r="U61" s="28">
        <v>3</v>
      </c>
      <c r="V61" s="28">
        <v>40</v>
      </c>
      <c r="W61" s="28">
        <v>26</v>
      </c>
    </row>
    <row r="62" spans="1:23" ht="15">
      <c r="A62" s="1">
        <v>10</v>
      </c>
      <c r="B62" t="s">
        <v>168</v>
      </c>
      <c r="C62" t="s">
        <v>169</v>
      </c>
      <c r="D62">
        <v>497213</v>
      </c>
      <c r="E62" t="s">
        <v>170</v>
      </c>
      <c r="F62" t="s">
        <v>108</v>
      </c>
      <c r="G62">
        <v>497771</v>
      </c>
      <c r="H62" t="s">
        <v>50</v>
      </c>
      <c r="I62" s="1">
        <f t="shared" si="1"/>
        <v>726</v>
      </c>
      <c r="J62" s="28">
        <v>22</v>
      </c>
      <c r="K62" s="28">
        <v>7</v>
      </c>
      <c r="L62" s="28">
        <v>48</v>
      </c>
      <c r="M62" s="28">
        <v>13</v>
      </c>
      <c r="N62" s="28">
        <v>90</v>
      </c>
      <c r="O62" s="28">
        <v>200</v>
      </c>
      <c r="P62" s="28">
        <v>9</v>
      </c>
      <c r="Q62" s="28">
        <v>198</v>
      </c>
      <c r="R62" s="28">
        <v>62</v>
      </c>
      <c r="S62" s="28">
        <v>7</v>
      </c>
      <c r="T62" s="28">
        <v>20</v>
      </c>
      <c r="U62" s="28">
        <v>1</v>
      </c>
      <c r="V62" s="28">
        <v>43</v>
      </c>
      <c r="W62" s="28">
        <v>6</v>
      </c>
    </row>
    <row r="63" spans="1:23" ht="15">
      <c r="A63" s="1">
        <v>11</v>
      </c>
      <c r="B63" t="s">
        <v>171</v>
      </c>
      <c r="C63" t="s">
        <v>172</v>
      </c>
      <c r="D63" t="s">
        <v>55</v>
      </c>
      <c r="E63" t="s">
        <v>173</v>
      </c>
      <c r="F63" t="s">
        <v>172</v>
      </c>
      <c r="G63" t="s">
        <v>55</v>
      </c>
      <c r="H63" t="s">
        <v>104</v>
      </c>
      <c r="I63" s="1">
        <f t="shared" si="1"/>
        <v>739</v>
      </c>
      <c r="J63" s="30">
        <v>14</v>
      </c>
      <c r="K63" s="25">
        <v>95</v>
      </c>
      <c r="L63" s="25">
        <v>6</v>
      </c>
      <c r="M63" s="25">
        <v>61</v>
      </c>
      <c r="N63" s="25">
        <v>145</v>
      </c>
      <c r="O63" s="25">
        <v>40</v>
      </c>
      <c r="P63" s="25">
        <v>73</v>
      </c>
      <c r="Q63" s="25">
        <v>109</v>
      </c>
      <c r="R63" s="25">
        <v>64</v>
      </c>
      <c r="S63" s="25">
        <v>9</v>
      </c>
      <c r="T63" s="25">
        <v>71</v>
      </c>
      <c r="U63" s="25">
        <v>11</v>
      </c>
      <c r="V63" s="25">
        <v>15</v>
      </c>
      <c r="W63" s="28">
        <v>26</v>
      </c>
    </row>
    <row r="64" spans="1:23" ht="15">
      <c r="A64" s="1">
        <v>12</v>
      </c>
      <c r="B64" t="s">
        <v>174</v>
      </c>
      <c r="C64" t="s">
        <v>175</v>
      </c>
      <c r="E64" t="s">
        <v>176</v>
      </c>
      <c r="F64" t="s">
        <v>175</v>
      </c>
      <c r="G64">
        <v>38</v>
      </c>
      <c r="H64" t="s">
        <v>104</v>
      </c>
      <c r="I64" s="1">
        <f t="shared" si="1"/>
        <v>744</v>
      </c>
      <c r="J64" s="30">
        <v>54</v>
      </c>
      <c r="K64" s="25">
        <v>117</v>
      </c>
      <c r="L64" s="25">
        <v>54</v>
      </c>
      <c r="M64" s="25">
        <v>2</v>
      </c>
      <c r="N64" s="25">
        <v>57</v>
      </c>
      <c r="O64" s="25">
        <v>38</v>
      </c>
      <c r="P64" s="25">
        <v>93</v>
      </c>
      <c r="Q64" s="25">
        <v>9</v>
      </c>
      <c r="R64" s="25">
        <v>63</v>
      </c>
      <c r="S64" s="25">
        <v>19</v>
      </c>
      <c r="T64" s="25">
        <v>95</v>
      </c>
      <c r="U64" s="25">
        <v>67</v>
      </c>
      <c r="V64" s="25">
        <v>59</v>
      </c>
      <c r="W64" s="28">
        <v>17</v>
      </c>
    </row>
    <row r="65" spans="1:23" ht="15">
      <c r="A65" s="1">
        <v>13</v>
      </c>
      <c r="B65" t="s">
        <v>177</v>
      </c>
      <c r="C65" t="s">
        <v>235</v>
      </c>
      <c r="D65">
        <v>471168</v>
      </c>
      <c r="E65" t="s">
        <v>178</v>
      </c>
      <c r="F65" t="s">
        <v>235</v>
      </c>
      <c r="G65" t="s">
        <v>55</v>
      </c>
      <c r="H65" t="s">
        <v>50</v>
      </c>
      <c r="I65" s="1">
        <f t="shared" si="1"/>
        <v>785</v>
      </c>
      <c r="J65" s="30">
        <v>68</v>
      </c>
      <c r="K65" s="25">
        <v>116</v>
      </c>
      <c r="L65" s="25">
        <v>19</v>
      </c>
      <c r="M65" s="25">
        <v>48</v>
      </c>
      <c r="N65" s="25">
        <v>110</v>
      </c>
      <c r="O65" s="25">
        <v>57</v>
      </c>
      <c r="P65" s="25">
        <v>77</v>
      </c>
      <c r="Q65" s="25">
        <v>159</v>
      </c>
      <c r="R65" s="25">
        <v>55</v>
      </c>
      <c r="S65" s="25">
        <v>1</v>
      </c>
      <c r="T65" s="25">
        <v>34</v>
      </c>
      <c r="U65" s="25">
        <v>17</v>
      </c>
      <c r="V65" s="25">
        <v>22</v>
      </c>
      <c r="W65" s="28">
        <v>2</v>
      </c>
    </row>
    <row r="66" spans="1:24" ht="15">
      <c r="A66" s="1">
        <v>14</v>
      </c>
      <c r="B66" t="s">
        <v>179</v>
      </c>
      <c r="C66" t="s">
        <v>180</v>
      </c>
      <c r="D66" t="s">
        <v>55</v>
      </c>
      <c r="E66" t="s">
        <v>181</v>
      </c>
      <c r="F66" t="s">
        <v>180</v>
      </c>
      <c r="G66" t="s">
        <v>55</v>
      </c>
      <c r="H66" t="s">
        <v>50</v>
      </c>
      <c r="I66" s="1">
        <f aca="true" t="shared" si="2" ref="I66:I86">SUM(J66:W66)</f>
        <v>827</v>
      </c>
      <c r="J66" s="30">
        <v>10</v>
      </c>
      <c r="K66" s="25">
        <v>160</v>
      </c>
      <c r="L66" s="25">
        <v>15</v>
      </c>
      <c r="M66" s="25">
        <v>28</v>
      </c>
      <c r="N66" s="25">
        <v>125</v>
      </c>
      <c r="O66" s="25">
        <v>200</v>
      </c>
      <c r="P66" s="25">
        <v>53</v>
      </c>
      <c r="Q66" s="25">
        <v>49</v>
      </c>
      <c r="R66" s="25">
        <v>48</v>
      </c>
      <c r="S66" s="25">
        <v>13</v>
      </c>
      <c r="T66" s="25">
        <v>98</v>
      </c>
      <c r="U66" s="25">
        <v>4</v>
      </c>
      <c r="V66" s="25">
        <v>1</v>
      </c>
      <c r="W66" s="28">
        <v>23</v>
      </c>
      <c r="X66" s="29"/>
    </row>
    <row r="67" spans="1:24" ht="15">
      <c r="A67" s="1">
        <v>15</v>
      </c>
      <c r="B67" t="s">
        <v>182</v>
      </c>
      <c r="C67" t="s">
        <v>183</v>
      </c>
      <c r="D67">
        <v>134508</v>
      </c>
      <c r="E67" t="s">
        <v>184</v>
      </c>
      <c r="F67" t="s">
        <v>185</v>
      </c>
      <c r="G67" t="s">
        <v>55</v>
      </c>
      <c r="H67" t="s">
        <v>80</v>
      </c>
      <c r="I67" s="1">
        <f t="shared" si="2"/>
        <v>842</v>
      </c>
      <c r="J67" s="30">
        <v>3</v>
      </c>
      <c r="K67" s="25">
        <v>162</v>
      </c>
      <c r="L67" s="25">
        <v>24</v>
      </c>
      <c r="M67" s="25">
        <v>7</v>
      </c>
      <c r="N67" s="25">
        <v>102</v>
      </c>
      <c r="O67" s="25">
        <v>82</v>
      </c>
      <c r="P67" s="25">
        <v>133</v>
      </c>
      <c r="Q67" s="25">
        <v>34</v>
      </c>
      <c r="R67" s="25">
        <v>21</v>
      </c>
      <c r="S67" s="25">
        <v>8</v>
      </c>
      <c r="T67" s="25">
        <v>91</v>
      </c>
      <c r="U67" s="25">
        <v>88</v>
      </c>
      <c r="V67" s="25">
        <v>48</v>
      </c>
      <c r="W67" s="28">
        <v>39</v>
      </c>
      <c r="X67" s="29"/>
    </row>
    <row r="68" spans="1:24" ht="15">
      <c r="A68" s="1">
        <v>16</v>
      </c>
      <c r="B68" t="s">
        <v>186</v>
      </c>
      <c r="C68" t="s">
        <v>187</v>
      </c>
      <c r="D68">
        <v>100835</v>
      </c>
      <c r="E68" t="s">
        <v>188</v>
      </c>
      <c r="F68" t="s">
        <v>187</v>
      </c>
      <c r="G68">
        <v>339232</v>
      </c>
      <c r="H68" t="s">
        <v>80</v>
      </c>
      <c r="I68" s="1">
        <f t="shared" si="2"/>
        <v>861</v>
      </c>
      <c r="J68" s="30">
        <v>7</v>
      </c>
      <c r="K68" s="25">
        <v>127</v>
      </c>
      <c r="L68" s="25">
        <v>27</v>
      </c>
      <c r="M68" s="25">
        <v>26</v>
      </c>
      <c r="N68" s="25">
        <v>200</v>
      </c>
      <c r="O68" s="25">
        <v>22</v>
      </c>
      <c r="P68" s="25">
        <v>4</v>
      </c>
      <c r="Q68" s="25">
        <v>171</v>
      </c>
      <c r="R68" s="25">
        <v>44</v>
      </c>
      <c r="S68" s="25">
        <v>20</v>
      </c>
      <c r="T68" s="25">
        <v>103</v>
      </c>
      <c r="U68" s="25">
        <v>30</v>
      </c>
      <c r="V68" s="25">
        <v>35</v>
      </c>
      <c r="W68" s="28">
        <v>45</v>
      </c>
      <c r="X68" s="29"/>
    </row>
    <row r="69" spans="1:24" ht="15">
      <c r="A69" s="1">
        <v>17</v>
      </c>
      <c r="B69" t="s">
        <v>189</v>
      </c>
      <c r="C69" t="s">
        <v>234</v>
      </c>
      <c r="D69" t="s">
        <v>55</v>
      </c>
      <c r="E69" t="s">
        <v>190</v>
      </c>
      <c r="F69" t="s">
        <v>191</v>
      </c>
      <c r="G69">
        <v>7080</v>
      </c>
      <c r="H69" t="s">
        <v>91</v>
      </c>
      <c r="I69" s="1">
        <f t="shared" si="2"/>
        <v>872</v>
      </c>
      <c r="J69" s="30">
        <v>87</v>
      </c>
      <c r="K69" s="25">
        <v>107</v>
      </c>
      <c r="L69" s="25">
        <v>6</v>
      </c>
      <c r="M69" s="25">
        <v>6</v>
      </c>
      <c r="N69" s="25">
        <v>161</v>
      </c>
      <c r="O69" s="25">
        <v>200</v>
      </c>
      <c r="P69" s="25">
        <v>46</v>
      </c>
      <c r="Q69" s="25">
        <v>21</v>
      </c>
      <c r="R69" s="25">
        <v>54</v>
      </c>
      <c r="S69" s="25">
        <v>7</v>
      </c>
      <c r="T69" s="25">
        <v>130</v>
      </c>
      <c r="U69" s="25">
        <v>8</v>
      </c>
      <c r="V69" s="25">
        <v>8</v>
      </c>
      <c r="W69" s="28">
        <v>31</v>
      </c>
      <c r="X69" s="29"/>
    </row>
    <row r="70" spans="1:24" ht="15">
      <c r="A70" s="1">
        <v>18</v>
      </c>
      <c r="B70" t="s">
        <v>192</v>
      </c>
      <c r="C70" t="s">
        <v>193</v>
      </c>
      <c r="D70" t="s">
        <v>55</v>
      </c>
      <c r="E70" t="s">
        <v>194</v>
      </c>
      <c r="F70" t="s">
        <v>193</v>
      </c>
      <c r="G70" t="s">
        <v>55</v>
      </c>
      <c r="H70" t="s">
        <v>80</v>
      </c>
      <c r="I70" s="1">
        <f t="shared" si="2"/>
        <v>967</v>
      </c>
      <c r="J70" s="30">
        <v>35</v>
      </c>
      <c r="K70" s="25">
        <v>135</v>
      </c>
      <c r="L70" s="25">
        <v>96</v>
      </c>
      <c r="M70" s="25">
        <v>109</v>
      </c>
      <c r="N70" s="25">
        <v>4</v>
      </c>
      <c r="O70" s="25">
        <v>24</v>
      </c>
      <c r="P70" s="25">
        <v>8</v>
      </c>
      <c r="Q70" s="25">
        <v>179</v>
      </c>
      <c r="R70" s="25">
        <v>9</v>
      </c>
      <c r="S70" s="25">
        <v>3</v>
      </c>
      <c r="T70" s="25">
        <v>200</v>
      </c>
      <c r="U70" s="25">
        <v>61</v>
      </c>
      <c r="V70" s="25">
        <v>58</v>
      </c>
      <c r="W70" s="28">
        <v>46</v>
      </c>
      <c r="X70" s="29"/>
    </row>
    <row r="71" spans="1:24" ht="15">
      <c r="A71" s="1">
        <v>19</v>
      </c>
      <c r="B71" t="s">
        <v>195</v>
      </c>
      <c r="C71" t="s">
        <v>137</v>
      </c>
      <c r="D71">
        <v>431021</v>
      </c>
      <c r="E71" t="s">
        <v>196</v>
      </c>
      <c r="F71" t="s">
        <v>261</v>
      </c>
      <c r="G71">
        <v>358056</v>
      </c>
      <c r="H71" t="s">
        <v>197</v>
      </c>
      <c r="I71" s="1">
        <f t="shared" si="2"/>
        <v>1017</v>
      </c>
      <c r="J71" s="30">
        <v>42</v>
      </c>
      <c r="K71" s="25">
        <v>79</v>
      </c>
      <c r="L71" s="25">
        <v>111</v>
      </c>
      <c r="M71" s="25">
        <v>56</v>
      </c>
      <c r="N71" s="25">
        <v>124</v>
      </c>
      <c r="O71" s="25">
        <v>46</v>
      </c>
      <c r="P71" s="25">
        <v>8</v>
      </c>
      <c r="Q71" s="25">
        <v>149</v>
      </c>
      <c r="R71" s="25">
        <v>66</v>
      </c>
      <c r="S71" s="25">
        <v>13</v>
      </c>
      <c r="T71" s="25">
        <v>200</v>
      </c>
      <c r="U71" s="25">
        <v>26</v>
      </c>
      <c r="V71" s="25">
        <v>10</v>
      </c>
      <c r="W71" s="28">
        <v>87</v>
      </c>
      <c r="X71" s="29"/>
    </row>
    <row r="72" spans="1:24" ht="15">
      <c r="A72" s="1">
        <v>19</v>
      </c>
      <c r="B72" t="s">
        <v>198</v>
      </c>
      <c r="C72" t="s">
        <v>199</v>
      </c>
      <c r="D72" t="s">
        <v>55</v>
      </c>
      <c r="E72" t="s">
        <v>200</v>
      </c>
      <c r="F72" t="s">
        <v>199</v>
      </c>
      <c r="G72" t="s">
        <v>55</v>
      </c>
      <c r="H72" t="s">
        <v>50</v>
      </c>
      <c r="I72" s="1">
        <f t="shared" si="2"/>
        <v>1017</v>
      </c>
      <c r="J72" s="30">
        <v>46</v>
      </c>
      <c r="K72" s="25">
        <v>65</v>
      </c>
      <c r="L72" s="25">
        <v>95</v>
      </c>
      <c r="M72" s="25">
        <v>81</v>
      </c>
      <c r="N72" s="25">
        <v>119</v>
      </c>
      <c r="O72" s="25">
        <v>85</v>
      </c>
      <c r="P72" s="25">
        <v>18</v>
      </c>
      <c r="Q72" s="25">
        <v>200</v>
      </c>
      <c r="R72" s="25">
        <v>14</v>
      </c>
      <c r="S72" s="25">
        <v>18</v>
      </c>
      <c r="T72" s="25">
        <v>199</v>
      </c>
      <c r="U72" s="25">
        <v>13</v>
      </c>
      <c r="V72" s="25">
        <v>59</v>
      </c>
      <c r="W72" s="28">
        <v>5</v>
      </c>
      <c r="X72" s="29"/>
    </row>
    <row r="73" spans="1:24" ht="15">
      <c r="A73" s="1">
        <v>21</v>
      </c>
      <c r="B73" t="s">
        <v>201</v>
      </c>
      <c r="C73" t="s">
        <v>202</v>
      </c>
      <c r="D73" t="s">
        <v>55</v>
      </c>
      <c r="E73" t="s">
        <v>203</v>
      </c>
      <c r="F73" t="s">
        <v>204</v>
      </c>
      <c r="G73" t="s">
        <v>55</v>
      </c>
      <c r="H73" t="s">
        <v>104</v>
      </c>
      <c r="I73" s="1">
        <f t="shared" si="2"/>
        <v>1055</v>
      </c>
      <c r="J73" s="30">
        <v>47</v>
      </c>
      <c r="K73" s="25">
        <v>198</v>
      </c>
      <c r="L73" s="25">
        <v>49</v>
      </c>
      <c r="M73" s="25">
        <v>12</v>
      </c>
      <c r="N73" s="25">
        <v>3</v>
      </c>
      <c r="O73" s="25">
        <v>158</v>
      </c>
      <c r="P73" s="25">
        <v>47</v>
      </c>
      <c r="Q73" s="25">
        <v>138</v>
      </c>
      <c r="R73" s="25">
        <v>124</v>
      </c>
      <c r="S73" s="25">
        <v>42</v>
      </c>
      <c r="T73" s="25">
        <v>102</v>
      </c>
      <c r="U73" s="25">
        <v>4</v>
      </c>
      <c r="V73" s="25">
        <v>2</v>
      </c>
      <c r="W73" s="28">
        <v>129</v>
      </c>
      <c r="X73" s="29"/>
    </row>
    <row r="74" spans="1:24" ht="15">
      <c r="A74" s="1">
        <v>22</v>
      </c>
      <c r="B74" t="s">
        <v>205</v>
      </c>
      <c r="C74" t="s">
        <v>206</v>
      </c>
      <c r="D74">
        <v>147496</v>
      </c>
      <c r="E74" t="s">
        <v>207</v>
      </c>
      <c r="F74" t="s">
        <v>206</v>
      </c>
      <c r="G74" t="s">
        <v>55</v>
      </c>
      <c r="H74" t="s">
        <v>112</v>
      </c>
      <c r="I74" s="1">
        <f t="shared" si="2"/>
        <v>1151</v>
      </c>
      <c r="J74" s="30">
        <v>37</v>
      </c>
      <c r="K74" s="25">
        <v>22</v>
      </c>
      <c r="L74" s="25">
        <v>200</v>
      </c>
      <c r="M74" s="25">
        <v>68</v>
      </c>
      <c r="N74" s="25">
        <v>200</v>
      </c>
      <c r="O74" s="25">
        <v>200</v>
      </c>
      <c r="P74" s="25">
        <v>92</v>
      </c>
      <c r="Q74" s="25">
        <v>200</v>
      </c>
      <c r="R74" s="25">
        <v>37</v>
      </c>
      <c r="S74" s="25">
        <v>32</v>
      </c>
      <c r="T74" s="25">
        <v>3</v>
      </c>
      <c r="U74" s="25">
        <v>12</v>
      </c>
      <c r="V74" s="25">
        <v>15</v>
      </c>
      <c r="W74" s="28">
        <v>33</v>
      </c>
      <c r="X74" s="29"/>
    </row>
    <row r="75" spans="1:24" ht="15">
      <c r="A75" s="1">
        <v>23</v>
      </c>
      <c r="B75" t="s">
        <v>113</v>
      </c>
      <c r="C75" t="s">
        <v>114</v>
      </c>
      <c r="D75" t="s">
        <v>14</v>
      </c>
      <c r="E75" t="s">
        <v>115</v>
      </c>
      <c r="F75" t="s">
        <v>114</v>
      </c>
      <c r="G75" t="s">
        <v>14</v>
      </c>
      <c r="H75" t="s">
        <v>59</v>
      </c>
      <c r="I75" s="1">
        <f t="shared" si="2"/>
        <v>1155</v>
      </c>
      <c r="J75" s="30">
        <v>18</v>
      </c>
      <c r="K75" s="25">
        <v>29</v>
      </c>
      <c r="L75" s="25">
        <v>59</v>
      </c>
      <c r="M75" s="25">
        <v>28</v>
      </c>
      <c r="N75" s="25">
        <v>18</v>
      </c>
      <c r="O75" s="25">
        <v>200</v>
      </c>
      <c r="P75" s="25">
        <v>96</v>
      </c>
      <c r="Q75" s="25">
        <v>143</v>
      </c>
      <c r="R75" s="25">
        <v>93</v>
      </c>
      <c r="S75" s="25">
        <v>11</v>
      </c>
      <c r="T75" s="25">
        <v>126</v>
      </c>
      <c r="U75" s="25">
        <v>50</v>
      </c>
      <c r="V75" s="25">
        <v>84</v>
      </c>
      <c r="W75" s="28">
        <v>200</v>
      </c>
      <c r="X75" s="27"/>
    </row>
    <row r="76" spans="1:24" ht="15">
      <c r="A76" s="1">
        <v>24</v>
      </c>
      <c r="B76" t="s">
        <v>109</v>
      </c>
      <c r="C76" t="s">
        <v>110</v>
      </c>
      <c r="D76" t="s">
        <v>55</v>
      </c>
      <c r="E76" t="s">
        <v>111</v>
      </c>
      <c r="F76" t="s">
        <v>110</v>
      </c>
      <c r="G76" t="s">
        <v>55</v>
      </c>
      <c r="H76" t="s">
        <v>50</v>
      </c>
      <c r="I76" s="1">
        <f t="shared" si="2"/>
        <v>1171</v>
      </c>
      <c r="J76" s="30">
        <v>12</v>
      </c>
      <c r="K76" s="25">
        <v>200</v>
      </c>
      <c r="L76" s="25">
        <v>9</v>
      </c>
      <c r="M76" s="25">
        <v>156</v>
      </c>
      <c r="N76" s="25">
        <v>147</v>
      </c>
      <c r="O76" s="25">
        <v>26</v>
      </c>
      <c r="P76" s="25">
        <v>193</v>
      </c>
      <c r="Q76" s="25">
        <v>6</v>
      </c>
      <c r="R76" s="25">
        <v>88</v>
      </c>
      <c r="S76" s="25">
        <v>1</v>
      </c>
      <c r="T76" s="25">
        <v>200</v>
      </c>
      <c r="U76" s="25">
        <v>45</v>
      </c>
      <c r="V76" s="25">
        <v>28</v>
      </c>
      <c r="W76" s="28">
        <v>60</v>
      </c>
      <c r="X76" s="27"/>
    </row>
    <row r="77" spans="1:23" ht="15">
      <c r="A77" s="1">
        <v>25</v>
      </c>
      <c r="B77" t="s">
        <v>208</v>
      </c>
      <c r="C77" t="s">
        <v>117</v>
      </c>
      <c r="D77" t="s">
        <v>55</v>
      </c>
      <c r="E77" t="s">
        <v>209</v>
      </c>
      <c r="F77" t="s">
        <v>83</v>
      </c>
      <c r="G77" t="s">
        <v>55</v>
      </c>
      <c r="H77" t="s">
        <v>91</v>
      </c>
      <c r="I77" s="1">
        <f t="shared" si="2"/>
        <v>1193</v>
      </c>
      <c r="J77" s="30">
        <v>69</v>
      </c>
      <c r="K77" s="25">
        <v>18</v>
      </c>
      <c r="L77" s="25">
        <v>79</v>
      </c>
      <c r="M77" s="25">
        <v>110</v>
      </c>
      <c r="N77" s="25">
        <v>200</v>
      </c>
      <c r="O77" s="25">
        <v>200</v>
      </c>
      <c r="P77" s="25">
        <v>76</v>
      </c>
      <c r="Q77" s="25">
        <v>191</v>
      </c>
      <c r="R77" s="25">
        <v>46</v>
      </c>
      <c r="S77" s="25">
        <v>21</v>
      </c>
      <c r="T77" s="25">
        <v>92</v>
      </c>
      <c r="U77" s="25">
        <v>27</v>
      </c>
      <c r="V77" s="25">
        <v>15</v>
      </c>
      <c r="W77" s="28">
        <v>49</v>
      </c>
    </row>
    <row r="78" spans="1:23" ht="15" customHeight="1">
      <c r="A78" s="1">
        <v>26</v>
      </c>
      <c r="B78" t="s">
        <v>210</v>
      </c>
      <c r="C78" t="s">
        <v>211</v>
      </c>
      <c r="D78" t="s">
        <v>55</v>
      </c>
      <c r="E78" t="s">
        <v>212</v>
      </c>
      <c r="F78" t="s">
        <v>213</v>
      </c>
      <c r="G78" t="s">
        <v>55</v>
      </c>
      <c r="H78" t="s">
        <v>91</v>
      </c>
      <c r="I78" s="1">
        <f t="shared" si="2"/>
        <v>1206</v>
      </c>
      <c r="J78" s="30">
        <v>58</v>
      </c>
      <c r="K78" s="25">
        <v>200</v>
      </c>
      <c r="L78" s="25">
        <v>48</v>
      </c>
      <c r="M78" s="25">
        <v>200</v>
      </c>
      <c r="N78" s="25">
        <v>200</v>
      </c>
      <c r="O78" s="25">
        <v>200</v>
      </c>
      <c r="P78" s="25">
        <v>41</v>
      </c>
      <c r="Q78" s="25">
        <v>80</v>
      </c>
      <c r="R78" s="25">
        <v>25</v>
      </c>
      <c r="S78" s="25">
        <v>18</v>
      </c>
      <c r="T78" s="25">
        <v>7</v>
      </c>
      <c r="U78" s="25">
        <v>39</v>
      </c>
      <c r="V78" s="25">
        <v>60</v>
      </c>
      <c r="W78" s="28">
        <v>30</v>
      </c>
    </row>
    <row r="79" spans="1:23" ht="15">
      <c r="A79" s="1">
        <v>27</v>
      </c>
      <c r="B79" t="s">
        <v>214</v>
      </c>
      <c r="C79" t="s">
        <v>215</v>
      </c>
      <c r="D79">
        <v>495782</v>
      </c>
      <c r="E79" t="s">
        <v>216</v>
      </c>
      <c r="F79" t="s">
        <v>116</v>
      </c>
      <c r="G79" t="s">
        <v>55</v>
      </c>
      <c r="H79" t="s">
        <v>50</v>
      </c>
      <c r="I79" s="1">
        <f t="shared" si="2"/>
        <v>1315</v>
      </c>
      <c r="J79" s="30">
        <v>67</v>
      </c>
      <c r="K79" s="25">
        <v>51</v>
      </c>
      <c r="L79" s="25">
        <v>159</v>
      </c>
      <c r="M79" s="25">
        <v>132</v>
      </c>
      <c r="N79" s="25">
        <v>45</v>
      </c>
      <c r="O79" s="25">
        <v>181</v>
      </c>
      <c r="P79" s="25">
        <v>200</v>
      </c>
      <c r="Q79" s="25">
        <v>200</v>
      </c>
      <c r="R79" s="25">
        <v>58</v>
      </c>
      <c r="S79" s="25">
        <v>1</v>
      </c>
      <c r="T79" s="25">
        <v>200</v>
      </c>
      <c r="U79" s="25">
        <v>10</v>
      </c>
      <c r="V79" s="25">
        <v>5</v>
      </c>
      <c r="W79" s="28">
        <v>6</v>
      </c>
    </row>
    <row r="80" spans="1:23" ht="15">
      <c r="A80" s="1">
        <v>28</v>
      </c>
      <c r="B80" t="s">
        <v>217</v>
      </c>
      <c r="C80" t="s">
        <v>218</v>
      </c>
      <c r="D80">
        <v>386068</v>
      </c>
      <c r="E80" t="s">
        <v>219</v>
      </c>
      <c r="F80" t="s">
        <v>78</v>
      </c>
      <c r="G80">
        <v>507414</v>
      </c>
      <c r="H80" t="s">
        <v>220</v>
      </c>
      <c r="I80" s="1">
        <f t="shared" si="2"/>
        <v>1351</v>
      </c>
      <c r="J80" s="30">
        <v>13</v>
      </c>
      <c r="K80" s="25">
        <v>79</v>
      </c>
      <c r="L80" s="25">
        <v>64</v>
      </c>
      <c r="M80" s="25">
        <v>200</v>
      </c>
      <c r="N80" s="25">
        <v>112</v>
      </c>
      <c r="O80" s="25">
        <v>200</v>
      </c>
      <c r="P80" s="25">
        <v>200</v>
      </c>
      <c r="Q80" s="25">
        <v>200</v>
      </c>
      <c r="R80" s="25">
        <v>88</v>
      </c>
      <c r="S80" s="25">
        <v>21</v>
      </c>
      <c r="T80" s="25">
        <v>62</v>
      </c>
      <c r="U80" s="25">
        <v>92</v>
      </c>
      <c r="V80" s="25">
        <v>2</v>
      </c>
      <c r="W80" s="28">
        <v>18</v>
      </c>
    </row>
    <row r="81" spans="1:23" ht="15">
      <c r="A81" s="1">
        <v>29</v>
      </c>
      <c r="B81" t="s">
        <v>90</v>
      </c>
      <c r="C81" t="s">
        <v>118</v>
      </c>
      <c r="D81" t="s">
        <v>262</v>
      </c>
      <c r="E81" t="s">
        <v>263</v>
      </c>
      <c r="F81" t="s">
        <v>264</v>
      </c>
      <c r="G81" t="s">
        <v>55</v>
      </c>
      <c r="H81" t="s">
        <v>92</v>
      </c>
      <c r="I81" s="1">
        <f t="shared" si="2"/>
        <v>1420</v>
      </c>
      <c r="J81" s="30">
        <v>28</v>
      </c>
      <c r="K81" s="25">
        <v>200</v>
      </c>
      <c r="L81" s="25">
        <v>59</v>
      </c>
      <c r="M81" s="25">
        <v>43</v>
      </c>
      <c r="N81" s="25">
        <v>200</v>
      </c>
      <c r="O81" s="25">
        <v>200</v>
      </c>
      <c r="P81" s="25">
        <v>200</v>
      </c>
      <c r="Q81" s="25">
        <v>25</v>
      </c>
      <c r="R81" s="25">
        <v>179</v>
      </c>
      <c r="S81" s="25">
        <v>12</v>
      </c>
      <c r="T81" s="25">
        <v>61</v>
      </c>
      <c r="U81" s="25">
        <v>75</v>
      </c>
      <c r="V81" s="25">
        <v>22</v>
      </c>
      <c r="W81" s="28">
        <v>116</v>
      </c>
    </row>
    <row r="82" spans="1:23" ht="15">
      <c r="A82" s="1">
        <v>30</v>
      </c>
      <c r="B82" t="s">
        <v>221</v>
      </c>
      <c r="C82" t="s">
        <v>265</v>
      </c>
      <c r="D82" t="s">
        <v>55</v>
      </c>
      <c r="E82" t="s">
        <v>222</v>
      </c>
      <c r="F82" t="s">
        <v>265</v>
      </c>
      <c r="G82">
        <v>382189</v>
      </c>
      <c r="H82" t="s">
        <v>50</v>
      </c>
      <c r="I82" s="1">
        <f t="shared" si="2"/>
        <v>1437</v>
      </c>
      <c r="J82" s="30">
        <v>25</v>
      </c>
      <c r="K82" s="25">
        <v>93</v>
      </c>
      <c r="L82" s="25">
        <v>72</v>
      </c>
      <c r="M82" s="25">
        <v>152</v>
      </c>
      <c r="N82" s="25">
        <v>71</v>
      </c>
      <c r="O82" s="25">
        <v>200</v>
      </c>
      <c r="P82" s="25">
        <v>200</v>
      </c>
      <c r="Q82" s="25">
        <v>200</v>
      </c>
      <c r="R82" s="25">
        <v>162</v>
      </c>
      <c r="S82" s="25">
        <v>28</v>
      </c>
      <c r="T82" s="25">
        <v>87</v>
      </c>
      <c r="U82" s="25">
        <v>51</v>
      </c>
      <c r="V82" s="25">
        <v>65</v>
      </c>
      <c r="W82" s="28">
        <v>31</v>
      </c>
    </row>
    <row r="83" spans="1:23" ht="15">
      <c r="A83" s="1">
        <v>31</v>
      </c>
      <c r="B83" t="s">
        <v>223</v>
      </c>
      <c r="C83" t="s">
        <v>224</v>
      </c>
      <c r="D83">
        <v>485761</v>
      </c>
      <c r="E83" t="s">
        <v>225</v>
      </c>
      <c r="F83" t="s">
        <v>224</v>
      </c>
      <c r="G83">
        <v>484890</v>
      </c>
      <c r="H83" t="s">
        <v>197</v>
      </c>
      <c r="I83" s="1">
        <f t="shared" si="2"/>
        <v>1480</v>
      </c>
      <c r="J83" s="30">
        <v>62</v>
      </c>
      <c r="K83" s="25">
        <v>160</v>
      </c>
      <c r="L83" s="25">
        <v>83</v>
      </c>
      <c r="M83" s="25">
        <v>77</v>
      </c>
      <c r="N83" s="25">
        <v>200</v>
      </c>
      <c r="O83" s="25">
        <v>152</v>
      </c>
      <c r="P83" s="25">
        <v>46</v>
      </c>
      <c r="Q83" s="25">
        <v>200</v>
      </c>
      <c r="R83" s="25">
        <v>142</v>
      </c>
      <c r="S83" s="25">
        <v>56</v>
      </c>
      <c r="T83" s="25">
        <v>87</v>
      </c>
      <c r="U83" s="25">
        <v>4</v>
      </c>
      <c r="V83" s="25">
        <v>190</v>
      </c>
      <c r="W83" s="28">
        <v>21</v>
      </c>
    </row>
    <row r="84" spans="1:23" ht="15">
      <c r="A84" s="1">
        <v>32</v>
      </c>
      <c r="B84" t="s">
        <v>119</v>
      </c>
      <c r="C84" t="s">
        <v>61</v>
      </c>
      <c r="D84" t="s">
        <v>14</v>
      </c>
      <c r="E84" t="s">
        <v>226</v>
      </c>
      <c r="F84" t="s">
        <v>233</v>
      </c>
      <c r="G84" t="s">
        <v>55</v>
      </c>
      <c r="H84" t="s">
        <v>50</v>
      </c>
      <c r="I84" s="1">
        <f t="shared" si="2"/>
        <v>1779</v>
      </c>
      <c r="J84" s="30">
        <v>61</v>
      </c>
      <c r="K84" s="25">
        <v>107</v>
      </c>
      <c r="L84" s="25">
        <v>78</v>
      </c>
      <c r="M84" s="25">
        <v>98</v>
      </c>
      <c r="N84" s="25">
        <v>200</v>
      </c>
      <c r="O84" s="25">
        <v>182</v>
      </c>
      <c r="P84" s="25">
        <v>200</v>
      </c>
      <c r="Q84" s="25">
        <v>58</v>
      </c>
      <c r="R84" s="25">
        <v>170</v>
      </c>
      <c r="S84" s="25">
        <v>39</v>
      </c>
      <c r="T84" s="25">
        <v>200</v>
      </c>
      <c r="U84" s="25">
        <v>89</v>
      </c>
      <c r="V84" s="25">
        <v>97</v>
      </c>
      <c r="W84" s="28">
        <v>200</v>
      </c>
    </row>
    <row r="85" spans="1:23" ht="15">
      <c r="A85" s="1">
        <v>33</v>
      </c>
      <c r="B85" t="s">
        <v>227</v>
      </c>
      <c r="C85" t="s">
        <v>240</v>
      </c>
      <c r="D85" t="s">
        <v>55</v>
      </c>
      <c r="E85" t="s">
        <v>229</v>
      </c>
      <c r="F85" t="s">
        <v>228</v>
      </c>
      <c r="G85" t="s">
        <v>55</v>
      </c>
      <c r="H85" t="s">
        <v>50</v>
      </c>
      <c r="I85" s="1">
        <f t="shared" si="2"/>
        <v>2118</v>
      </c>
      <c r="J85" s="30">
        <v>200</v>
      </c>
      <c r="K85" s="30">
        <v>200</v>
      </c>
      <c r="L85" s="30">
        <v>200</v>
      </c>
      <c r="M85" s="30">
        <v>200</v>
      </c>
      <c r="N85" s="30">
        <v>200</v>
      </c>
      <c r="O85" s="30">
        <v>200</v>
      </c>
      <c r="P85" s="30">
        <v>200</v>
      </c>
      <c r="Q85" s="30">
        <v>200</v>
      </c>
      <c r="R85" s="30">
        <v>112</v>
      </c>
      <c r="S85" s="25">
        <v>27</v>
      </c>
      <c r="T85" s="25">
        <v>119</v>
      </c>
      <c r="U85" s="25">
        <v>40</v>
      </c>
      <c r="V85" s="25">
        <v>20</v>
      </c>
      <c r="W85" s="28">
        <v>200</v>
      </c>
    </row>
    <row r="86" spans="1:23" ht="15">
      <c r="A86" s="1">
        <v>34</v>
      </c>
      <c r="B86" t="s">
        <v>230</v>
      </c>
      <c r="C86" t="s">
        <v>231</v>
      </c>
      <c r="D86" t="s">
        <v>55</v>
      </c>
      <c r="E86" t="s">
        <v>232</v>
      </c>
      <c r="F86" t="s">
        <v>231</v>
      </c>
      <c r="G86" t="s">
        <v>55</v>
      </c>
      <c r="H86" t="s">
        <v>89</v>
      </c>
      <c r="I86" s="1">
        <f t="shared" si="2"/>
        <v>2276</v>
      </c>
      <c r="J86" s="30">
        <v>200</v>
      </c>
      <c r="K86" s="25">
        <v>149</v>
      </c>
      <c r="L86" s="25">
        <v>144</v>
      </c>
      <c r="M86" s="25">
        <v>25</v>
      </c>
      <c r="N86" s="25">
        <v>101</v>
      </c>
      <c r="O86" s="25">
        <v>162</v>
      </c>
      <c r="P86" s="25">
        <v>95</v>
      </c>
      <c r="Q86" s="30">
        <v>200</v>
      </c>
      <c r="R86" s="30">
        <v>200</v>
      </c>
      <c r="S86" s="30">
        <v>200</v>
      </c>
      <c r="T86" s="30">
        <v>200</v>
      </c>
      <c r="U86" s="30">
        <v>200</v>
      </c>
      <c r="V86" s="30">
        <v>200</v>
      </c>
      <c r="W86" s="30">
        <v>200</v>
      </c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</sheetData>
  <sheetProtection selectLockedCells="1" selectUnlockedCells="1"/>
  <mergeCells count="2">
    <mergeCell ref="C12:E12"/>
    <mergeCell ref="C14:D14"/>
  </mergeCells>
  <hyperlinks>
    <hyperlink ref="B6" r:id="rId1" display="jaemmons@cs.com"/>
    <hyperlink ref="B7" r:id="rId2" display="drowland@scca.com"/>
  </hyperlinks>
  <printOptions gridLines="1"/>
  <pageMargins left="0.75" right="0.75" top="1" bottom="1" header="0.5118055555555555" footer="0.5118055555555555"/>
  <pageSetup horizontalDpi="300" verticalDpi="300" orientation="landscape" scale="86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6" sqref="C16"/>
    </sheetView>
  </sheetViews>
  <sheetFormatPr defaultColWidth="9.140625" defaultRowHeight="12.75"/>
  <sheetData>
    <row r="1" ht="12.75">
      <c r="A1" s="24" t="s">
        <v>62</v>
      </c>
    </row>
    <row r="3" ht="12.75">
      <c r="A3" s="2" t="s">
        <v>63</v>
      </c>
    </row>
    <row r="5" ht="12.75">
      <c r="A5" t="s">
        <v>64</v>
      </c>
    </row>
    <row r="7" ht="12.75">
      <c r="A7" t="s">
        <v>65</v>
      </c>
    </row>
    <row r="9" ht="12.75">
      <c r="A9" t="s">
        <v>66</v>
      </c>
    </row>
    <row r="11" ht="12.75">
      <c r="A11" t="s">
        <v>67</v>
      </c>
    </row>
    <row r="12" ht="12.75">
      <c r="A12" s="7" t="s">
        <v>5</v>
      </c>
    </row>
    <row r="13" spans="1:3" ht="12.75">
      <c r="A13" t="s">
        <v>68</v>
      </c>
      <c r="C13" t="s">
        <v>69</v>
      </c>
    </row>
    <row r="14" spans="1:3" ht="12.75">
      <c r="A14" t="s">
        <v>70</v>
      </c>
      <c r="C14" t="s">
        <v>71</v>
      </c>
    </row>
    <row r="15" spans="1:3" ht="12.75">
      <c r="A15" t="s">
        <v>72</v>
      </c>
      <c r="C15" t="s">
        <v>73</v>
      </c>
    </row>
  </sheetData>
  <sheetProtection selectLockedCells="1" selectUnlockedCells="1"/>
  <hyperlinks>
    <hyperlink ref="A12" r:id="rId1" display="smuncher@windstream.net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Gaddy</dc:creator>
  <cp:keywords/>
  <dc:description/>
  <cp:lastModifiedBy>derf</cp:lastModifiedBy>
  <cp:lastPrinted>2011-11-14T13:37:37Z</cp:lastPrinted>
  <dcterms:created xsi:type="dcterms:W3CDTF">2006-04-19T21:07:34Z</dcterms:created>
  <dcterms:modified xsi:type="dcterms:W3CDTF">2016-11-18T16:26:22Z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-145256701</vt:i4>
  </property>
  <property fmtid="{D5CDD505-2E9C-101B-9397-08002B2CF9AE}" pid="3" name="_AuthorEmail">
    <vt:lpwstr>pmack@scca.com</vt:lpwstr>
  </property>
  <property fmtid="{D5CDD505-2E9C-101B-9397-08002B2CF9AE}" pid="4" name="_AuthorEmailDisplayName">
    <vt:lpwstr>Pego Mack</vt:lpwstr>
  </property>
  <property fmtid="{D5CDD505-2E9C-101B-9397-08002B2CF9AE}" pid="5" name="_EmailSubject">
    <vt:lpwstr>Results Form</vt:lpwstr>
  </property>
  <property fmtid="{D5CDD505-2E9C-101B-9397-08002B2CF9AE}" pid="6" name="_ReviewingToolsShownOnce">
    <vt:lpwstr/>
  </property>
</Properties>
</file>